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6B\Archivos Dictamen SEMS\"/>
    </mc:Choice>
  </mc:AlternateContent>
  <bookViews>
    <workbookView xWindow="0" yWindow="0" windowWidth="28800" windowHeight="12330"/>
  </bookViews>
  <sheets>
    <sheet name="OFERPIAG SEMS 26B despues de di" sheetId="1" r:id="rId1"/>
    <sheet name="Hoja1" sheetId="2" r:id="rId2"/>
  </sheets>
  <definedNames>
    <definedName name="_xlnm._FilterDatabase" localSheetId="0" hidden="1">'OFERPIAG SEMS 26B despues de di'!$A$3:$L$225</definedName>
    <definedName name="_xlnm.Print_Area" localSheetId="0">'OFERPIAG SEMS 26B despues de di'!$D$1:$L$232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0" i="1" l="1"/>
  <c r="I232" i="1"/>
  <c r="G230" i="1"/>
  <c r="H230" i="1"/>
  <c r="F232" i="1"/>
  <c r="J231" i="1"/>
  <c r="H231" i="1"/>
  <c r="G231" i="1"/>
  <c r="F231" i="1"/>
  <c r="I231" i="1" s="1"/>
  <c r="H232" i="1"/>
  <c r="J230" i="1"/>
  <c r="F230" i="1"/>
  <c r="J226" i="1"/>
  <c r="I226" i="1"/>
  <c r="H226" i="1"/>
  <c r="G226" i="1"/>
  <c r="F226" i="1"/>
  <c r="J58" i="1"/>
  <c r="I58" i="1"/>
  <c r="H58" i="1"/>
  <c r="G58" i="1"/>
  <c r="F58" i="1"/>
  <c r="G232" i="1" l="1"/>
  <c r="J232" i="1" s="1"/>
</calcChain>
</file>

<file path=xl/sharedStrings.xml><?xml version="1.0" encoding="utf-8"?>
<sst xmlns="http://schemas.openxmlformats.org/spreadsheetml/2006/main" count="685" uniqueCount="406">
  <si>
    <t>PUNTAJES MÍNIMOS NIVEL MEDIO SUPERIOR CALENDARIO ESCOLAR 2026-2027</t>
  </si>
  <si>
    <t>ESCUELAS  ÁREA METROPOLITANA DE GUADALAJARA</t>
  </si>
  <si>
    <t>Orden</t>
  </si>
  <si>
    <t>Oferta</t>
  </si>
  <si>
    <t>Campus</t>
  </si>
  <si>
    <t>ESCUELA</t>
  </si>
  <si>
    <t>CARRERA</t>
  </si>
  <si>
    <t>ASPIRANTES</t>
  </si>
  <si>
    <t>ADMITIDOS 26B</t>
  </si>
  <si>
    <t>ADMITIDOS 27A</t>
  </si>
  <si>
    <t>NO ADMITIDOS</t>
  </si>
  <si>
    <t>% ADMISIÓN</t>
  </si>
  <si>
    <t>PUNTAJE MÍNIMO 26B</t>
  </si>
  <si>
    <t>PUNTAJE MÍNIMO 27A</t>
  </si>
  <si>
    <t>MPJAL</t>
  </si>
  <si>
    <t>PREPA JALISCO</t>
  </si>
  <si>
    <t>BACHILLERATO GENERAL</t>
  </si>
  <si>
    <t>MP02</t>
  </si>
  <si>
    <t>PREPA No. 2</t>
  </si>
  <si>
    <t>MP03</t>
  </si>
  <si>
    <t>PREPA No. 3</t>
  </si>
  <si>
    <t>MP04</t>
  </si>
  <si>
    <t>PREPA No. 4</t>
  </si>
  <si>
    <t>MP05</t>
  </si>
  <si>
    <t>PREPA No. 5</t>
  </si>
  <si>
    <t>MP06</t>
  </si>
  <si>
    <t>PREPA No. 6</t>
  </si>
  <si>
    <t>MP07</t>
  </si>
  <si>
    <t>PREPA No. 7</t>
  </si>
  <si>
    <t>MP08</t>
  </si>
  <si>
    <t>PREPA No. 8</t>
  </si>
  <si>
    <t>RCUQU</t>
  </si>
  <si>
    <t>MOD CUQUIO (PREPA 8)</t>
  </si>
  <si>
    <t>EIXTR</t>
  </si>
  <si>
    <t>MOD IXTLAHUACAN DEL RIO (PREPA 8)</t>
  </si>
  <si>
    <t>MP09</t>
  </si>
  <si>
    <t>PREPA No. 9</t>
  </si>
  <si>
    <t>MP10</t>
  </si>
  <si>
    <t>PREPA No. 10</t>
  </si>
  <si>
    <t>MPOMA</t>
  </si>
  <si>
    <t>ESCUELA POLITECNICA ING. JORGE MATUTE REMUS</t>
  </si>
  <si>
    <t>BACHILLERATO TECNOLOGICO EN ADMINISTRACION</t>
  </si>
  <si>
    <t>BACHILLERATO TECNOLOGICO EN CONTABILIDAD EMPRESARIAL</t>
  </si>
  <si>
    <t>TECNOLOGO EN BIOTECNOLOGIA</t>
  </si>
  <si>
    <t>TECNOLOGO EN ENERGIAS ALTERNAS</t>
  </si>
  <si>
    <t>TECNOLOGO EN INFORMATICA</t>
  </si>
  <si>
    <t>TECNOLOGO EN PROCESOS DE MANUFACTURA COMPETITIVA</t>
  </si>
  <si>
    <t>TECNOLOGO EN TELECOMUNICACIONES</t>
  </si>
  <si>
    <t>MP11</t>
  </si>
  <si>
    <t>PREPA No. 11</t>
  </si>
  <si>
    <t>BACHILLERATO TECNOLOGICO EN CITOLOGIA  E HISTOLOGIA</t>
  </si>
  <si>
    <t>BACHILLERATO TECNOLOGICO EN PROTESIS DENTAL</t>
  </si>
  <si>
    <t>MP12</t>
  </si>
  <si>
    <t>PREPA No. 12</t>
  </si>
  <si>
    <t>RTLAQ</t>
  </si>
  <si>
    <t>ESCUELA PREPARATORIA DE TLAQUEPAQUE</t>
  </si>
  <si>
    <t>MP13</t>
  </si>
  <si>
    <t>PREPA No. 13</t>
  </si>
  <si>
    <t>MP14</t>
  </si>
  <si>
    <t>PREPA No. 14</t>
  </si>
  <si>
    <t>REXPE</t>
  </si>
  <si>
    <t>MOD LA EXPERIENCIA (PREPA 14)</t>
  </si>
  <si>
    <t>MP15</t>
  </si>
  <si>
    <t>PREPA No. 15</t>
  </si>
  <si>
    <t>MP16</t>
  </si>
  <si>
    <t>PREPA No. 16</t>
  </si>
  <si>
    <t>MP17</t>
  </si>
  <si>
    <t>PREPA No. 17</t>
  </si>
  <si>
    <t>BACHILLERATO TECNOLOGICO EN DESARROLLO DE SOFTWARE</t>
  </si>
  <si>
    <t>BACHILLERATO TECNOLOGICO EN DISEÑO INDUSTRIAL</t>
  </si>
  <si>
    <t>MP18</t>
  </si>
  <si>
    <t>PREPA No. 18</t>
  </si>
  <si>
    <t>MP19</t>
  </si>
  <si>
    <t>PREPA No. 19</t>
  </si>
  <si>
    <t>MP20</t>
  </si>
  <si>
    <t>ESCUELA PREPARATORIA NO. 20</t>
  </si>
  <si>
    <t>MP21</t>
  </si>
  <si>
    <t>PREPA No. 21</t>
  </si>
  <si>
    <t>MP22</t>
  </si>
  <si>
    <t>ESCUELA PREPARATORIA NO. 22 DE TLAQUEPAQUE</t>
  </si>
  <si>
    <t>MPOLI</t>
  </si>
  <si>
    <t>ESCUELA POLITECNICA DE GUADALAJARA</t>
  </si>
  <si>
    <t>BACHILLERATO TECNOLOGICO QUIMICO EN CALIDAD Y MEDIO AMBIENTE</t>
  </si>
  <si>
    <t>TECNOLOGO EN AUTOMATIZACION Y ELECTRICIDAD INDUSTRIAL</t>
  </si>
  <si>
    <t>TECNOLOGO EN CALIDAD Y TRANSFORMACION DE PLASTICOS</t>
  </si>
  <si>
    <t>TECNOLOGO EN DISEÑO Y CONSTRUCCION</t>
  </si>
  <si>
    <t>TECNOLOGO EN MECANICA INDUSTRIAL</t>
  </si>
  <si>
    <t>TECNOLOGO EN METALURGIA Y FUNDICION</t>
  </si>
  <si>
    <t>TECNOLOGO EN QUIMICA INDUSTRIAL Y BIOTECNOLOGIA</t>
  </si>
  <si>
    <t>TECNOLOGO PROFESIONAL EN SISTEMAS INFORMATICOS</t>
  </si>
  <si>
    <t>TECNOLOGO QUIMICO EN ANALISIS Y PROCESOS DE ALIMENTOS</t>
  </si>
  <si>
    <t>MVOCA</t>
  </si>
  <si>
    <t>ESCUELA VOCACIONAL</t>
  </si>
  <si>
    <t>BACHILLERATO TECNOLOGICO EN TURISMO</t>
  </si>
  <si>
    <t>MPTON</t>
  </si>
  <si>
    <t>ESCUELA PREPARATORIA DE TONALA "DRA RUTH PADI</t>
  </si>
  <si>
    <t>BACHILLERATO TECNOLOGICO EN ADMINISTRACION DE PEQUEÑOS Y MEDIANOS NEGOCIOS</t>
  </si>
  <si>
    <t>BACHILLERATO TECNOLOGICO EN CERAMICA</t>
  </si>
  <si>
    <t>MTONN</t>
  </si>
  <si>
    <t>PREPA DE TONALA NORTE</t>
  </si>
  <si>
    <t>TONALASUR</t>
  </si>
  <si>
    <t>ESCUELA PREPARATORIA DE TONALA SUR</t>
  </si>
  <si>
    <t>RSTAA</t>
  </si>
  <si>
    <t>ESC. PREPA. REG. DE SANTA ANITA</t>
  </si>
  <si>
    <t>RAHUA</t>
  </si>
  <si>
    <t>ESC. PREPA. REG. DE AHUALULCO</t>
  </si>
  <si>
    <t>RTEUC</t>
  </si>
  <si>
    <t>MOD TEUCHITLAN (AHUALULCO)</t>
  </si>
  <si>
    <t>RMATI</t>
  </si>
  <si>
    <t>ESC. PREPA. REG. DE AMATITAN</t>
  </si>
  <si>
    <t>RSALV</t>
  </si>
  <si>
    <t>MOD EL SALVADOR (AMATITAN)</t>
  </si>
  <si>
    <t>RAREL</t>
  </si>
  <si>
    <t>ESCUELA PREPARATORIA REGIONAL DE EL ARENAL</t>
  </si>
  <si>
    <t>RAMEC</t>
  </si>
  <si>
    <t>ESC. PREPA. REG. DE AMECA</t>
  </si>
  <si>
    <t>RATEN</t>
  </si>
  <si>
    <t>MOD ATENGUILLO "MTRO. JOSE ALFREDO PEÑA RAMOS</t>
  </si>
  <si>
    <t>RMASC</t>
  </si>
  <si>
    <t>MOD MASCOTA (AMECA)</t>
  </si>
  <si>
    <t>RSANT</t>
  </si>
  <si>
    <t>MOD SAN ANTONIO MATUTE (AMECA)</t>
  </si>
  <si>
    <t>RTALP</t>
  </si>
  <si>
    <t>MOD TALPA DE ALLENDE (AMECA)</t>
  </si>
  <si>
    <t>RARAN</t>
  </si>
  <si>
    <t>ESC. PREPA. REG. DE ARANDAS</t>
  </si>
  <si>
    <t>RJEMA</t>
  </si>
  <si>
    <t>MOD JESUS MARIA (ARANDAS)</t>
  </si>
  <si>
    <t>RSIGN</t>
  </si>
  <si>
    <t>MOD SAN IGNACIO CERRO GORDO (ARANDAS)</t>
  </si>
  <si>
    <t>RSMAV</t>
  </si>
  <si>
    <t>MOD SANTA MARIA DEL VALLE (ARANDAS)</t>
  </si>
  <si>
    <t>RATOT</t>
  </si>
  <si>
    <t>ESC. PREPA. REG. DE ATOTONILCO</t>
  </si>
  <si>
    <t>RAYOT</t>
  </si>
  <si>
    <t>MOD AYOTLAN (ATOTONILCO)</t>
  </si>
  <si>
    <t>RAYOR</t>
  </si>
  <si>
    <t>MOD LA RIBERA (ATOTONILCO)</t>
  </si>
  <si>
    <t>ESFAS</t>
  </si>
  <si>
    <t>MOD SAN FRANCISCO DE ASIS (REG. ATOTONILCO)</t>
  </si>
  <si>
    <t>RAUTL</t>
  </si>
  <si>
    <t>ESCUELA PREPARATORIA REGIONAL DE AUTLÃN</t>
  </si>
  <si>
    <t>RGRUL</t>
  </si>
  <si>
    <t>ESC. PREPA. REG. DE EL GRULLO</t>
  </si>
  <si>
    <t>RCHAN</t>
  </si>
  <si>
    <t>MOD DEL CHANTE (EL GRULLO)</t>
  </si>
  <si>
    <t>RLIMO</t>
  </si>
  <si>
    <t>MOD EL LIMON (EL GRULLO)</t>
  </si>
  <si>
    <t>RTONA</t>
  </si>
  <si>
    <t>MOD TONAYA (EL GRULLO)</t>
  </si>
  <si>
    <t>RTUXC</t>
  </si>
  <si>
    <t>MOD DE TUXCACUESCO (EL GRULLO)</t>
  </si>
  <si>
    <t>RBARC</t>
  </si>
  <si>
    <t>ESC. PREPA. REG. DE LA BARCA</t>
  </si>
  <si>
    <t>RJAMY</t>
  </si>
  <si>
    <t>ESC. PREPA. REG. DE JAMAY</t>
  </si>
  <si>
    <t>RCASI</t>
  </si>
  <si>
    <t>ESC. PREPA. REG. DE CASIMIRO CASTILLO</t>
  </si>
  <si>
    <t>EAYOT</t>
  </si>
  <si>
    <t>MOD AYOTITLAN (CASIMIRO CASTILLO)</t>
  </si>
  <si>
    <t>RCHAC</t>
  </si>
  <si>
    <t>MOD CHACALA (CASIMIRO CASTILLO)</t>
  </si>
  <si>
    <t>RCUAU</t>
  </si>
  <si>
    <t>MOD CUAUTITLAN DE GARCIA BARRAGAN (CASIMIRO C</t>
  </si>
  <si>
    <t>RCUZA</t>
  </si>
  <si>
    <t>MOD CUZALAPA (CASIMIRO CASTILLO)</t>
  </si>
  <si>
    <t>RHERM</t>
  </si>
  <si>
    <t>MOD H. GALEANA (CASIMIRO CASTILLO)</t>
  </si>
  <si>
    <t>RHUER</t>
  </si>
  <si>
    <t>MOD LA HUERTA (CASIMIRO CASTILLO)</t>
  </si>
  <si>
    <t>RTCMT</t>
  </si>
  <si>
    <t>MOD TECOMATES (CASIMIRO CASTILLO)</t>
  </si>
  <si>
    <t>RTLCZ</t>
  </si>
  <si>
    <t>MOD TELCRUZ (CASIMIRO CASTILLO)</t>
  </si>
  <si>
    <t>RTQQT</t>
  </si>
  <si>
    <t>MOD TEQUESQUITLAN (CASIMIRO CASTILLO)</t>
  </si>
  <si>
    <t>RVPUR</t>
  </si>
  <si>
    <t>MOD VILLA PURIFICACION (CASIMIRO CASTILLO)</t>
  </si>
  <si>
    <t>RCHAP</t>
  </si>
  <si>
    <t>ESC. PREPA. REG. DE CHAPALA</t>
  </si>
  <si>
    <t>RMEZC</t>
  </si>
  <si>
    <t>MOD MEZCALA (REG.CHAPALA)</t>
  </si>
  <si>
    <t>RMEMB</t>
  </si>
  <si>
    <t xml:space="preserve">ESCUELA PREPARATORIA REGIONAL DE IXTLAHUACAN </t>
  </si>
  <si>
    <t>RMATE</t>
  </si>
  <si>
    <t>MODULO ATEQUIZA (IXTLAHUACAN DE LOS MEMBRILLO</t>
  </si>
  <si>
    <t>RETZAT</t>
  </si>
  <si>
    <t>ESC. PREPA. REG. DE ETZATLAN</t>
  </si>
  <si>
    <t>RCONA</t>
  </si>
  <si>
    <t>MOD OCONAHUA (REG ETZATLAN)</t>
  </si>
  <si>
    <t>RMACO</t>
  </si>
  <si>
    <t>MOD SAN MARCOS (REG ETZATLAN)</t>
  </si>
  <si>
    <t>RCIHU</t>
  </si>
  <si>
    <t>ESC. PREPA. REG. DE CIHUATLAN</t>
  </si>
  <si>
    <t>RMHGO</t>
  </si>
  <si>
    <t>MOD MIGUEL HIDALGO (CIHUATLAN)</t>
  </si>
  <si>
    <t>RMELA</t>
  </si>
  <si>
    <t>MOD SAN PATRICIO MELAQUE (CIHUATLAN)</t>
  </si>
  <si>
    <t>RCDGU</t>
  </si>
  <si>
    <t>ESC. PREPA. REG. DE CD. GUZMAN</t>
  </si>
  <si>
    <t>ECOPA</t>
  </si>
  <si>
    <t>MOD COPALA (CD. GUZMAN)</t>
  </si>
  <si>
    <t>RTOLI</t>
  </si>
  <si>
    <t>MOD TOLIMAN (CD. GUZMAN)</t>
  </si>
  <si>
    <t>RZTLN</t>
  </si>
  <si>
    <t>MOD ZAPOTITLAN DE VADILLO (CD. GUZMAN)</t>
  </si>
  <si>
    <t>ROCUL</t>
  </si>
  <si>
    <t>ESC. PREPA. REG. DE COCULA</t>
  </si>
  <si>
    <t>RCOLO</t>
  </si>
  <si>
    <t>ESC. PREPA. REG. DE COLOTLAN</t>
  </si>
  <si>
    <t>RBOLA</t>
  </si>
  <si>
    <t>MOD BOLAÑOS (COLOTLAN)</t>
  </si>
  <si>
    <t>RHCAR</t>
  </si>
  <si>
    <t>MOD HUEJUCAR (COLOTLAN)</t>
  </si>
  <si>
    <t>RSNMA</t>
  </si>
  <si>
    <t>MOD SAN MARTIN DE BOLAÑOS (COLOTLAN)</t>
  </si>
  <si>
    <t>RVGRR</t>
  </si>
  <si>
    <t>MOD VILLA GUERRERO (COLOTLAN)</t>
  </si>
  <si>
    <t>RDEGO</t>
  </si>
  <si>
    <t>ESC. PREPA. REG. DE DEGOLLADO</t>
  </si>
  <si>
    <t>RSALT</t>
  </si>
  <si>
    <t>ESC. PREPA. REG. DE EL SALTO</t>
  </si>
  <si>
    <t>RJUAN</t>
  </si>
  <si>
    <t>MOD JUANACATLAN (REGIONAL DE EL SALTO)</t>
  </si>
  <si>
    <t>RHUEJ</t>
  </si>
  <si>
    <t>ESC. PREPA. REG. DE HUEJUQUILLA EL ALTO</t>
  </si>
  <si>
    <t>RMTIC</t>
  </si>
  <si>
    <t>MOD MEZQUITIC (HUEJUQUILLA EL ALTO)</t>
  </si>
  <si>
    <t>RALOS</t>
  </si>
  <si>
    <t>ESC. PREPA. REG. DE JALOSTOTITLAN</t>
  </si>
  <si>
    <t>RJOCO</t>
  </si>
  <si>
    <t>ESC. PREPA. REG. DE JOCOTEPEC</t>
  </si>
  <si>
    <t>RBSAS</t>
  </si>
  <si>
    <t>MOD CONCEPCION DE BUENOS AIRES (REG JOCOTEPE</t>
  </si>
  <si>
    <t>RMANZ</t>
  </si>
  <si>
    <t>MOD MANZANILLA DE LA PAZ (JOCOTEPEC)</t>
  </si>
  <si>
    <t>RTIZA</t>
  </si>
  <si>
    <t>MOD TIZAPAN EL ALTO (JOCOTEPEC)</t>
  </si>
  <si>
    <t>RLDMO</t>
  </si>
  <si>
    <t>ESC. PREPA. REG. DE LAGOS DE MORENO</t>
  </si>
  <si>
    <t>RENCA</t>
  </si>
  <si>
    <t>MOD ENCARNACION DE DIAZ (LAGOS DE MORENO)</t>
  </si>
  <si>
    <t>ROJUE</t>
  </si>
  <si>
    <t>MOD OJUELOS (LAGOS DE MORENO)</t>
  </si>
  <si>
    <t>RSNDI</t>
  </si>
  <si>
    <t>MOD SAN DIEGO DE ALEJANDRIA (LAGOS DE MORENO)</t>
  </si>
  <si>
    <t>RUANT</t>
  </si>
  <si>
    <t>MOD UNION DE SAN ANTONIO (LAGOS DE MORENO)</t>
  </si>
  <si>
    <t>RVHGO</t>
  </si>
  <si>
    <t>MOD VILLA HIDALGO (LAGOS DE MORENO)</t>
  </si>
  <si>
    <t>ROCOT</t>
  </si>
  <si>
    <t>ESC. REG. DE EDUC. MEDIA SUPERIOR DE OCOTLAN</t>
  </si>
  <si>
    <t>BACHILLERATO TECNOLOGICO EN AGROPECUARIO</t>
  </si>
  <si>
    <t>BACHILLERATO TECNOLOGICO EN ENFERMERIA</t>
  </si>
  <si>
    <t>TECNOLOGO EN QUIMICO INDUSTRIAL</t>
  </si>
  <si>
    <t>RPONC</t>
  </si>
  <si>
    <t>MOD DE PONCITLAN (EREMSO)</t>
  </si>
  <si>
    <t>RTOTO</t>
  </si>
  <si>
    <t>MOD TOTOTLAN (EREMSO)</t>
  </si>
  <si>
    <t>EZREY</t>
  </si>
  <si>
    <t>MOD DE ZAPOTLAN DEL REY (EREMSO)</t>
  </si>
  <si>
    <t>RMAZT</t>
  </si>
  <si>
    <t>ESCUELA PREPARATORIA REGIONAL DE MAZAMITLA "L</t>
  </si>
  <si>
    <t>RPTOV</t>
  </si>
  <si>
    <t>ESC. PREPA. REG. DE PUERTO VALLARTA</t>
  </si>
  <si>
    <t>RJMOR</t>
  </si>
  <si>
    <t>MOD JOSE MA. MORELOS (PUERTO VALLARTA)</t>
  </si>
  <si>
    <t>RTUIT</t>
  </si>
  <si>
    <t>MOD EL TUITO (PUERTO VALLARTA)</t>
  </si>
  <si>
    <t>RIXTA</t>
  </si>
  <si>
    <t>MOD IXTAPA (PUERTO VALLARTA)</t>
  </si>
  <si>
    <t>RPINO</t>
  </si>
  <si>
    <t>MOD PINO SUAREZ (PTO VALLARTA)</t>
  </si>
  <si>
    <t>RTOMA</t>
  </si>
  <si>
    <t>MOD TOMATLAN (PTO VALLARTA)</t>
  </si>
  <si>
    <t>RSJUA</t>
  </si>
  <si>
    <t>ESC. PREPA. REG. DE SAN JUAN DE LOS LAGOS</t>
  </si>
  <si>
    <t>RTICHE</t>
  </si>
  <si>
    <t>MOD TEOCALTICHE (SAN JUAN DE LOS LAGOS)</t>
  </si>
  <si>
    <t>RMIGU</t>
  </si>
  <si>
    <t>ESC. PREPA. REG. DE SAN MIGUEL EL ALTO</t>
  </si>
  <si>
    <t>RJULI</t>
  </si>
  <si>
    <t>MOD SAN JULIAN (REG SAN MIGUEL EL ALTO)</t>
  </si>
  <si>
    <t>RMART</t>
  </si>
  <si>
    <t>ESC. PREPA. REG. DE SAN MARTIN HIDALGO</t>
  </si>
  <si>
    <t>EBVIS</t>
  </si>
  <si>
    <t>MOD BUENAVISTA (SAN MARTIN HIDALGO)</t>
  </si>
  <si>
    <t>RVICO</t>
  </si>
  <si>
    <t>ESC. PREPA. REG. DE VILLA CORONA</t>
  </si>
  <si>
    <t>RACJU</t>
  </si>
  <si>
    <t>MOD ACATLAN DE JUAREZ (VILLA CORONA)</t>
  </si>
  <si>
    <t>RSAYU</t>
  </si>
  <si>
    <t>ESC. PREPA. REG. DE SAYULA</t>
  </si>
  <si>
    <t>RCUEC</t>
  </si>
  <si>
    <t>MOD AMACUECA (REGIONAL DE SAYULA)</t>
  </si>
  <si>
    <t>RGABR</t>
  </si>
  <si>
    <t>MOD SAN GABRIEL (SAYULA)</t>
  </si>
  <si>
    <t>RTAPA</t>
  </si>
  <si>
    <t>MOD TAPALPA (SAYULA)</t>
  </si>
  <si>
    <t>RUSMA</t>
  </si>
  <si>
    <t>MOD USMAJAC (SAYULA)</t>
  </si>
  <si>
    <t>RTALA</t>
  </si>
  <si>
    <t>ESC. PREPA. REG. DE TALA</t>
  </si>
  <si>
    <t>RISMA</t>
  </si>
  <si>
    <t>MOD SAN ISIDRO MAZATEPEC (TALA)</t>
  </si>
  <si>
    <t>RTAMA</t>
  </si>
  <si>
    <t>ESC. PREPA. REG. DE TAMAZULA</t>
  </si>
  <si>
    <t>RCONT</t>
  </si>
  <si>
    <t>MOD CONTLA (TAMAZULA)</t>
  </si>
  <si>
    <t>RLZCS</t>
  </si>
  <si>
    <t>MOD. LAZARO CARDENAS (TAMAZULA)</t>
  </si>
  <si>
    <t>RQTPA</t>
  </si>
  <si>
    <t>MOD QUITUPAN (REG TAMAZULA)</t>
  </si>
  <si>
    <t>RVAJU</t>
  </si>
  <si>
    <t>MOD VALLE DE JUAREZ (TAMAZULA)</t>
  </si>
  <si>
    <t>RVHER</t>
  </si>
  <si>
    <t>MOD VISTA HERMOSA (TAMAZULA)</t>
  </si>
  <si>
    <t>RTECO</t>
  </si>
  <si>
    <t>ESC. PREPA. REG. DE TECOLOTLAN</t>
  </si>
  <si>
    <t>RCHIQ</t>
  </si>
  <si>
    <t>MOD CHIQUILISTLAN (TECOLOTLAN)</t>
  </si>
  <si>
    <t>RJUCH</t>
  </si>
  <si>
    <t>MOD JUCHITLAN (TECOLOTLAN)</t>
  </si>
  <si>
    <t>RSORO</t>
  </si>
  <si>
    <t>MOD SOYATLAN DEL ORO (REG TECOLOTLAN)</t>
  </si>
  <si>
    <t>RTEMA</t>
  </si>
  <si>
    <t>MOD TENAMAXTLAN (REG TECOLOTLAN)</t>
  </si>
  <si>
    <t>RTEPA</t>
  </si>
  <si>
    <t>ESC. PREPA. REG. DE TEPATITLAN</t>
  </si>
  <si>
    <t>BACHILLERATO TECNOLOGICO EN CADENAS AGROALIMENTARIAS</t>
  </si>
  <si>
    <t>RACAT</t>
  </si>
  <si>
    <t>MOD ACATIC (TEPATITLAN)</t>
  </si>
  <si>
    <t>RCA?A</t>
  </si>
  <si>
    <t xml:space="preserve">MOD CAÑADAS DE OBREGON (PREPA REG TEPATITLAN </t>
  </si>
  <si>
    <t>RVGPE</t>
  </si>
  <si>
    <t>MOD VALLE DE GUADALUPE (TEPATITLAN)</t>
  </si>
  <si>
    <t>RYAHU</t>
  </si>
  <si>
    <t>MOD YAHUALICA (TEPATITLAN)</t>
  </si>
  <si>
    <t>RTEQU</t>
  </si>
  <si>
    <t>ESC. PREPA. REG. DE TEQUILA</t>
  </si>
  <si>
    <t>RHOST</t>
  </si>
  <si>
    <t>MOD HOSTOTIPAQUILLO (TEQUILA)</t>
  </si>
  <si>
    <t>RMAGD</t>
  </si>
  <si>
    <t>MOD MAGDALENA (TEQUILA)</t>
  </si>
  <si>
    <t>RANDR</t>
  </si>
  <si>
    <t>MOD SAN ANDRES (TEQUILA)</t>
  </si>
  <si>
    <t>RVENT</t>
  </si>
  <si>
    <t>MOD DE LA VENTA DE MOCHITILTIC (TEQUILA)</t>
  </si>
  <si>
    <t>RTLAJ</t>
  </si>
  <si>
    <t>ESC. PREPA. REG. DE TLAJOMULCO DE ZUÑIGA</t>
  </si>
  <si>
    <t>RCAJI</t>
  </si>
  <si>
    <t>MOD CAJITITLAN (TLAJOMULCO)</t>
  </si>
  <si>
    <t>RZAPO</t>
  </si>
  <si>
    <t>MOD EL ZAPOTE (TLAJOMULCO DE ZUÑIGA)</t>
  </si>
  <si>
    <t>EAGUS</t>
  </si>
  <si>
    <t>MOD SAN AGUSTIN (TLAJOMULCO)</t>
  </si>
  <si>
    <t>RTUXP</t>
  </si>
  <si>
    <t>ESC. PREPA. REG. DE TUXPAN</t>
  </si>
  <si>
    <t>RPIHU</t>
  </si>
  <si>
    <t>MOD PIHUAMO (TUXPAN)</t>
  </si>
  <si>
    <t>RTCAL</t>
  </si>
  <si>
    <t>MOD TECALITLAN (TUXPAN)</t>
  </si>
  <si>
    <t>RTONI</t>
  </si>
  <si>
    <t>MOD TONILA (TUXPAN)</t>
  </si>
  <si>
    <t>RUNTU</t>
  </si>
  <si>
    <t>ESC. PREPA. REG. DE UNION DE TULA</t>
  </si>
  <si>
    <t>RAYUT</t>
  </si>
  <si>
    <t>MOD AYUTLA (UNION DE TULA)</t>
  </si>
  <si>
    <t>REJUT</t>
  </si>
  <si>
    <t>MOD EJUTLA (UNION DE TULA)</t>
  </si>
  <si>
    <t>RZACO</t>
  </si>
  <si>
    <t>ESC. PREPA. REG. DE ZACOALCO DE TORRES</t>
  </si>
  <si>
    <t>RBRIZ</t>
  </si>
  <si>
    <t>MOD ATEMAJAC DE BRIZUELA (ZACOALCO)</t>
  </si>
  <si>
    <t>RCITA</t>
  </si>
  <si>
    <t>MOD CITALA (ZACOALCO)</t>
  </si>
  <si>
    <t>ETEOC</t>
  </si>
  <si>
    <t>MOD TEOCUITATLAN DE CORONA (ZACOALCO)</t>
  </si>
  <si>
    <t>RATOY</t>
  </si>
  <si>
    <t>MOD VILLA ATOYAC (ZACOALCO DE TORRES)</t>
  </si>
  <si>
    <t>RZNJO</t>
  </si>
  <si>
    <t>ESC. PREPA. REG. DE ZAPOTLANEJO</t>
  </si>
  <si>
    <t>RMATA</t>
  </si>
  <si>
    <t>MOD MATATLAN (ZAPOTLANEJO)</t>
  </si>
  <si>
    <t>RZTIC</t>
  </si>
  <si>
    <t>ESC. PREPA. REG. DE ZAPOTILTIC</t>
  </si>
  <si>
    <t>RTOLU</t>
  </si>
  <si>
    <t>ESC. PREPA. REG. DE TOLUQUILLA</t>
  </si>
  <si>
    <t>OCSIE</t>
  </si>
  <si>
    <t>SEDE OCOTA DE SIERRA (WIXARIKA)</t>
  </si>
  <si>
    <t>BACHILLERATO TECNOLOGICO AGROPECUARIO Y FORESTAL</t>
  </si>
  <si>
    <t>BACHILLERATO TECNOLOGICO EN DISEÑO Y CONFECCION DE PRENDAS DE VESTIR Y ARTESANIAS</t>
  </si>
  <si>
    <t>RHUAIX</t>
  </si>
  <si>
    <t xml:space="preserve"> SEDE SAN MIGUEL HUAIXTITA (WIXARIKA)</t>
  </si>
  <si>
    <t>RJOVA</t>
  </si>
  <si>
    <t>ESCUELA PREPARATORIA DE SAN JOSE DEL VALLE (</t>
  </si>
  <si>
    <t>MSANT</t>
  </si>
  <si>
    <t>MOD HACIENDAS DE SANTA FE</t>
  </si>
  <si>
    <t>VIRTSEMS</t>
  </si>
  <si>
    <t xml:space="preserve">VIRTUAL </t>
  </si>
  <si>
    <t>BACHILLERATO GENERAL POR AREAS INTERDISCIPLINARIAS</t>
  </si>
  <si>
    <t>TOTAL ZONA METROPOLITANA DE GUADALAJARA</t>
  </si>
  <si>
    <t>ESCUELAS  REGIONALES</t>
  </si>
  <si>
    <t>TOTAL REGIONALES</t>
  </si>
  <si>
    <t>TOTAL ÁREA METROPOLITANA DE GUADALAJARA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</si>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</sst>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1"/>
      <color rgb="FF003366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1F4E7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3764"/>
        <bgColor rgb="FF000000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10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/>
    </xf>
    <xf numFmtId="0" fontId="7" fillId="0" borderId="0" xfId="0" applyFont="1"/>
    <xf numFmtId="0" fontId="8" fillId="2" borderId="4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0" fontId="7" fillId="0" borderId="4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9" fillId="3" borderId="0" xfId="0" applyFont="1" applyFill="1" applyAlignment="1">
      <alignment horizontal="right"/>
    </xf>
    <xf numFmtId="3" fontId="6" fillId="0" borderId="4" xfId="0" applyNumberFormat="1" applyFont="1" applyBorder="1" applyAlignment="1">
      <alignment horizontal="center"/>
    </xf>
    <xf numFmtId="10" fontId="6" fillId="0" borderId="4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topLeftCell="E202" zoomScaleNormal="100" workbookViewId="0">
      <selection activeCell="P220" sqref="P220"/>
    </sheetView>
  </sheetViews>
  <sheetFormatPr baseColWidth="10" defaultRowHeight="15" x14ac:dyDescent="0.25"/>
  <cols>
    <col min="1" max="3" width="5.42578125" style="23" customWidth="1"/>
    <col min="4" max="4" width="50.7109375" bestFit="1" customWidth="1"/>
    <col min="5" max="5" width="86.5703125" bestFit="1" customWidth="1"/>
    <col min="6" max="6" width="17.140625" style="21" customWidth="1"/>
    <col min="7" max="9" width="11.42578125" style="21"/>
    <col min="10" max="10" width="12.140625" style="22" bestFit="1" customWidth="1"/>
    <col min="11" max="12" width="11.42578125" style="20"/>
  </cols>
  <sheetData>
    <row r="1" spans="1:12" ht="27.75" x14ac:dyDescent="0.25">
      <c r="D1" s="24" t="s">
        <v>0</v>
      </c>
      <c r="E1" s="25"/>
      <c r="F1" s="25"/>
      <c r="G1" s="25"/>
      <c r="H1" s="25"/>
      <c r="I1" s="25"/>
      <c r="J1" s="25"/>
      <c r="K1" s="25"/>
      <c r="L1" s="26"/>
    </row>
    <row r="2" spans="1:12" ht="18.75" x14ac:dyDescent="0.25">
      <c r="D2" s="27" t="s">
        <v>1</v>
      </c>
      <c r="E2" s="27"/>
      <c r="F2" s="27"/>
      <c r="G2" s="27"/>
      <c r="H2" s="27"/>
      <c r="I2" s="27"/>
      <c r="J2" s="27"/>
      <c r="K2" s="27"/>
      <c r="L2" s="27"/>
    </row>
    <row r="3" spans="1:12" ht="45" x14ac:dyDescent="0.25">
      <c r="A3" s="23" t="s">
        <v>2</v>
      </c>
      <c r="B3" s="23" t="s">
        <v>3</v>
      </c>
      <c r="C3" s="23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  <c r="K3" s="3" t="s">
        <v>12</v>
      </c>
      <c r="L3" s="3" t="s">
        <v>13</v>
      </c>
    </row>
    <row r="4" spans="1:12" x14ac:dyDescent="0.25">
      <c r="A4" s="23">
        <v>1</v>
      </c>
      <c r="B4" s="23">
        <v>18086</v>
      </c>
      <c r="C4" s="23" t="s">
        <v>14</v>
      </c>
      <c r="D4" s="13" t="s">
        <v>15</v>
      </c>
      <c r="E4" s="13" t="s">
        <v>16</v>
      </c>
      <c r="F4" s="14">
        <v>896</v>
      </c>
      <c r="G4" s="14">
        <v>450</v>
      </c>
      <c r="H4" s="14">
        <v>446</v>
      </c>
      <c r="I4" s="14">
        <v>0</v>
      </c>
      <c r="J4" s="15">
        <v>1</v>
      </c>
      <c r="K4" s="16">
        <v>150.76400000000001</v>
      </c>
      <c r="L4" s="16">
        <v>115.414</v>
      </c>
    </row>
    <row r="5" spans="1:12" x14ac:dyDescent="0.25">
      <c r="A5" s="23">
        <v>2</v>
      </c>
      <c r="B5" s="23">
        <v>18089</v>
      </c>
      <c r="C5" s="23" t="s">
        <v>17</v>
      </c>
      <c r="D5" s="13" t="s">
        <v>18</v>
      </c>
      <c r="E5" s="13" t="s">
        <v>16</v>
      </c>
      <c r="F5" s="14">
        <v>1342</v>
      </c>
      <c r="G5" s="14">
        <v>630</v>
      </c>
      <c r="H5" s="14">
        <v>630</v>
      </c>
      <c r="I5" s="14">
        <v>82</v>
      </c>
      <c r="J5" s="15">
        <v>0.93889716840536508</v>
      </c>
      <c r="K5" s="16">
        <v>149.08000000000001</v>
      </c>
      <c r="L5" s="16">
        <v>127.56699999999999</v>
      </c>
    </row>
    <row r="6" spans="1:12" x14ac:dyDescent="0.25">
      <c r="A6" s="23">
        <v>3</v>
      </c>
      <c r="B6" s="23">
        <v>18090</v>
      </c>
      <c r="C6" s="23" t="s">
        <v>19</v>
      </c>
      <c r="D6" s="13" t="s">
        <v>20</v>
      </c>
      <c r="E6" s="13" t="s">
        <v>16</v>
      </c>
      <c r="F6" s="14">
        <v>1066</v>
      </c>
      <c r="G6" s="14">
        <v>400</v>
      </c>
      <c r="H6" s="14">
        <v>400</v>
      </c>
      <c r="I6" s="14">
        <v>266</v>
      </c>
      <c r="J6" s="15">
        <v>0.75046904315196994</v>
      </c>
      <c r="K6" s="16">
        <v>156.70099999999999</v>
      </c>
      <c r="L6" s="16">
        <v>140.64699999999999</v>
      </c>
    </row>
    <row r="7" spans="1:12" x14ac:dyDescent="0.25">
      <c r="A7" s="23">
        <v>4</v>
      </c>
      <c r="B7" s="23">
        <v>18085</v>
      </c>
      <c r="C7" s="23" t="s">
        <v>21</v>
      </c>
      <c r="D7" s="13" t="s">
        <v>22</v>
      </c>
      <c r="E7" s="13" t="s">
        <v>16</v>
      </c>
      <c r="F7" s="14">
        <v>693</v>
      </c>
      <c r="G7" s="14">
        <v>400</v>
      </c>
      <c r="H7" s="14">
        <v>293</v>
      </c>
      <c r="I7" s="14">
        <v>0</v>
      </c>
      <c r="J7" s="15">
        <v>1</v>
      </c>
      <c r="K7" s="16">
        <v>147.642</v>
      </c>
      <c r="L7" s="16">
        <v>112.17</v>
      </c>
    </row>
    <row r="8" spans="1:12" x14ac:dyDescent="0.25">
      <c r="A8" s="23">
        <v>5</v>
      </c>
      <c r="B8" s="23">
        <v>18091</v>
      </c>
      <c r="C8" s="23" t="s">
        <v>23</v>
      </c>
      <c r="D8" s="13" t="s">
        <v>24</v>
      </c>
      <c r="E8" s="13" t="s">
        <v>16</v>
      </c>
      <c r="F8" s="14">
        <v>1527</v>
      </c>
      <c r="G8" s="14">
        <v>450</v>
      </c>
      <c r="H8" s="14">
        <v>470</v>
      </c>
      <c r="I8" s="14">
        <v>607</v>
      </c>
      <c r="J8" s="15">
        <v>0.60248853962017024</v>
      </c>
      <c r="K8" s="16">
        <v>169.678</v>
      </c>
      <c r="L8" s="16">
        <v>156.733</v>
      </c>
    </row>
    <row r="9" spans="1:12" x14ac:dyDescent="0.25">
      <c r="A9" s="23">
        <v>6</v>
      </c>
      <c r="B9" s="23">
        <v>18092</v>
      </c>
      <c r="C9" s="23" t="s">
        <v>25</v>
      </c>
      <c r="D9" s="13" t="s">
        <v>26</v>
      </c>
      <c r="E9" s="13" t="s">
        <v>16</v>
      </c>
      <c r="F9" s="14">
        <v>1519</v>
      </c>
      <c r="G9" s="14">
        <v>1000</v>
      </c>
      <c r="H9" s="14">
        <v>519</v>
      </c>
      <c r="I9" s="14">
        <v>0</v>
      </c>
      <c r="J9" s="15">
        <v>1</v>
      </c>
      <c r="K9" s="16">
        <v>138.48599999999999</v>
      </c>
      <c r="L9" s="16">
        <v>113.357</v>
      </c>
    </row>
    <row r="10" spans="1:12" x14ac:dyDescent="0.25">
      <c r="A10" s="23">
        <v>7</v>
      </c>
      <c r="B10" s="23">
        <v>18093</v>
      </c>
      <c r="C10" s="23" t="s">
        <v>27</v>
      </c>
      <c r="D10" s="13" t="s">
        <v>28</v>
      </c>
      <c r="E10" s="13" t="s">
        <v>16</v>
      </c>
      <c r="F10" s="14">
        <v>1805</v>
      </c>
      <c r="G10" s="14">
        <v>905</v>
      </c>
      <c r="H10" s="14">
        <v>900</v>
      </c>
      <c r="I10" s="14">
        <v>0</v>
      </c>
      <c r="J10" s="15">
        <v>1</v>
      </c>
      <c r="K10" s="16">
        <v>149.12100000000001</v>
      </c>
      <c r="L10" s="16">
        <v>114.66500000000001</v>
      </c>
    </row>
    <row r="11" spans="1:12" x14ac:dyDescent="0.25">
      <c r="A11" s="23">
        <v>8</v>
      </c>
      <c r="B11" s="23">
        <v>18094</v>
      </c>
      <c r="C11" s="23" t="s">
        <v>29</v>
      </c>
      <c r="D11" s="13" t="s">
        <v>30</v>
      </c>
      <c r="E11" s="13" t="s">
        <v>16</v>
      </c>
      <c r="F11" s="14">
        <v>1346</v>
      </c>
      <c r="G11" s="14">
        <v>600</v>
      </c>
      <c r="H11" s="14">
        <v>600</v>
      </c>
      <c r="I11" s="14">
        <v>146</v>
      </c>
      <c r="J11" s="15">
        <v>0.89153046062407137</v>
      </c>
      <c r="K11" s="16">
        <v>146.91900000000001</v>
      </c>
      <c r="L11" s="16">
        <v>129.19399999999999</v>
      </c>
    </row>
    <row r="12" spans="1:12" x14ac:dyDescent="0.25">
      <c r="A12" s="23">
        <v>9</v>
      </c>
      <c r="B12" s="23">
        <v>18220</v>
      </c>
      <c r="C12" s="23" t="s">
        <v>31</v>
      </c>
      <c r="D12" s="13" t="s">
        <v>32</v>
      </c>
      <c r="E12" s="13" t="s">
        <v>16</v>
      </c>
      <c r="F12" s="14">
        <v>152</v>
      </c>
      <c r="G12" s="14">
        <v>152</v>
      </c>
      <c r="H12" s="14">
        <v>0</v>
      </c>
      <c r="I12" s="14">
        <v>0</v>
      </c>
      <c r="J12" s="15">
        <v>1</v>
      </c>
      <c r="K12" s="16">
        <v>115.913</v>
      </c>
      <c r="L12" s="17">
        <v>0</v>
      </c>
    </row>
    <row r="13" spans="1:12" x14ac:dyDescent="0.25">
      <c r="A13" s="23">
        <v>10</v>
      </c>
      <c r="B13" s="23">
        <v>18251</v>
      </c>
      <c r="C13" s="23" t="s">
        <v>33</v>
      </c>
      <c r="D13" s="13" t="s">
        <v>34</v>
      </c>
      <c r="E13" s="13" t="s">
        <v>16</v>
      </c>
      <c r="F13" s="14">
        <v>132</v>
      </c>
      <c r="G13" s="14">
        <v>132</v>
      </c>
      <c r="H13" s="14">
        <v>0</v>
      </c>
      <c r="I13" s="14">
        <v>0</v>
      </c>
      <c r="J13" s="15">
        <v>1</v>
      </c>
      <c r="K13" s="16">
        <v>122.673</v>
      </c>
      <c r="L13" s="17">
        <v>0</v>
      </c>
    </row>
    <row r="14" spans="1:12" x14ac:dyDescent="0.25">
      <c r="A14" s="23">
        <v>11</v>
      </c>
      <c r="B14" s="23">
        <v>18095</v>
      </c>
      <c r="C14" s="23" t="s">
        <v>35</v>
      </c>
      <c r="D14" s="13" t="s">
        <v>36</v>
      </c>
      <c r="E14" s="13" t="s">
        <v>16</v>
      </c>
      <c r="F14" s="14">
        <v>1649</v>
      </c>
      <c r="G14" s="14">
        <v>620</v>
      </c>
      <c r="H14" s="14">
        <v>620</v>
      </c>
      <c r="I14" s="14">
        <v>409</v>
      </c>
      <c r="J14" s="15">
        <v>0.75197089144936324</v>
      </c>
      <c r="K14" s="16">
        <v>161.244</v>
      </c>
      <c r="L14" s="16">
        <v>145.614</v>
      </c>
    </row>
    <row r="15" spans="1:12" x14ac:dyDescent="0.25">
      <c r="A15" s="23">
        <v>12</v>
      </c>
      <c r="B15" s="23">
        <v>18096</v>
      </c>
      <c r="C15" s="23" t="s">
        <v>37</v>
      </c>
      <c r="D15" s="13" t="s">
        <v>38</v>
      </c>
      <c r="E15" s="13" t="s">
        <v>16</v>
      </c>
      <c r="F15" s="14">
        <v>1858</v>
      </c>
      <c r="G15" s="14">
        <v>720</v>
      </c>
      <c r="H15" s="14">
        <v>720</v>
      </c>
      <c r="I15" s="14">
        <v>418</v>
      </c>
      <c r="J15" s="15">
        <v>0.77502691065661999</v>
      </c>
      <c r="K15" s="16">
        <v>158.976</v>
      </c>
      <c r="L15" s="16">
        <v>142.31200000000001</v>
      </c>
    </row>
    <row r="16" spans="1:12" x14ac:dyDescent="0.25">
      <c r="A16" s="23">
        <v>13</v>
      </c>
      <c r="B16" s="23">
        <v>19703</v>
      </c>
      <c r="C16" s="23" t="s">
        <v>39</v>
      </c>
      <c r="D16" s="13" t="s">
        <v>40</v>
      </c>
      <c r="E16" s="13" t="s">
        <v>41</v>
      </c>
      <c r="F16" s="14">
        <v>164</v>
      </c>
      <c r="G16" s="14">
        <v>120</v>
      </c>
      <c r="H16" s="14">
        <v>44</v>
      </c>
      <c r="I16" s="14">
        <v>0</v>
      </c>
      <c r="J16" s="15">
        <v>1</v>
      </c>
      <c r="K16" s="16">
        <v>147.85499999999999</v>
      </c>
      <c r="L16" s="16">
        <v>99</v>
      </c>
    </row>
    <row r="17" spans="1:12" x14ac:dyDescent="0.25">
      <c r="A17" s="23">
        <v>13</v>
      </c>
      <c r="B17" s="23">
        <v>19707</v>
      </c>
      <c r="C17" s="23" t="s">
        <v>39</v>
      </c>
      <c r="D17" s="13" t="s">
        <v>40</v>
      </c>
      <c r="E17" s="13" t="s">
        <v>42</v>
      </c>
      <c r="F17" s="14">
        <v>110</v>
      </c>
      <c r="G17" s="14">
        <v>80</v>
      </c>
      <c r="H17" s="14">
        <v>30</v>
      </c>
      <c r="I17" s="14">
        <v>0</v>
      </c>
      <c r="J17" s="15">
        <v>1</v>
      </c>
      <c r="K17" s="16">
        <v>145.29499999999999</v>
      </c>
      <c r="L17" s="16">
        <v>119.286</v>
      </c>
    </row>
    <row r="18" spans="1:12" x14ac:dyDescent="0.25">
      <c r="A18" s="23">
        <v>13</v>
      </c>
      <c r="B18" s="23">
        <v>19745</v>
      </c>
      <c r="C18" s="23" t="s">
        <v>39</v>
      </c>
      <c r="D18" s="13" t="s">
        <v>40</v>
      </c>
      <c r="E18" s="13" t="s">
        <v>43</v>
      </c>
      <c r="F18" s="14">
        <v>201</v>
      </c>
      <c r="G18" s="14">
        <v>120</v>
      </c>
      <c r="H18" s="14">
        <v>81</v>
      </c>
      <c r="I18" s="14">
        <v>0</v>
      </c>
      <c r="J18" s="15">
        <v>1</v>
      </c>
      <c r="K18" s="16">
        <v>150.488</v>
      </c>
      <c r="L18" s="16">
        <v>123.934</v>
      </c>
    </row>
    <row r="19" spans="1:12" x14ac:dyDescent="0.25">
      <c r="A19" s="23">
        <v>13</v>
      </c>
      <c r="B19" s="23">
        <v>19746</v>
      </c>
      <c r="C19" s="23" t="s">
        <v>39</v>
      </c>
      <c r="D19" s="13" t="s">
        <v>40</v>
      </c>
      <c r="E19" s="13" t="s">
        <v>44</v>
      </c>
      <c r="F19" s="14">
        <v>79</v>
      </c>
      <c r="G19" s="14">
        <v>79</v>
      </c>
      <c r="H19" s="14">
        <v>0</v>
      </c>
      <c r="I19" s="14">
        <v>0</v>
      </c>
      <c r="J19" s="15">
        <v>1</v>
      </c>
      <c r="K19" s="16">
        <v>124.866</v>
      </c>
      <c r="L19" s="17">
        <v>0</v>
      </c>
    </row>
    <row r="20" spans="1:12" x14ac:dyDescent="0.25">
      <c r="A20" s="23">
        <v>13</v>
      </c>
      <c r="B20" s="23">
        <v>19691</v>
      </c>
      <c r="C20" s="23" t="s">
        <v>39</v>
      </c>
      <c r="D20" s="13" t="s">
        <v>40</v>
      </c>
      <c r="E20" s="13" t="s">
        <v>45</v>
      </c>
      <c r="F20" s="14">
        <v>191</v>
      </c>
      <c r="G20" s="14">
        <v>120</v>
      </c>
      <c r="H20" s="14">
        <v>71</v>
      </c>
      <c r="I20" s="14">
        <v>0</v>
      </c>
      <c r="J20" s="15">
        <v>1</v>
      </c>
      <c r="K20" s="16">
        <v>150.63</v>
      </c>
      <c r="L20" s="16">
        <v>101</v>
      </c>
    </row>
    <row r="21" spans="1:12" x14ac:dyDescent="0.25">
      <c r="A21" s="23">
        <v>13</v>
      </c>
      <c r="B21" s="23">
        <v>19747</v>
      </c>
      <c r="C21" s="23" t="s">
        <v>39</v>
      </c>
      <c r="D21" s="13" t="s">
        <v>40</v>
      </c>
      <c r="E21" s="13" t="s">
        <v>46</v>
      </c>
      <c r="F21" s="14">
        <v>57</v>
      </c>
      <c r="G21" s="14">
        <v>57</v>
      </c>
      <c r="H21" s="14">
        <v>0</v>
      </c>
      <c r="I21" s="14">
        <v>0</v>
      </c>
      <c r="J21" s="15">
        <v>1</v>
      </c>
      <c r="K21" s="16">
        <v>125.825</v>
      </c>
      <c r="L21" s="17">
        <v>0</v>
      </c>
    </row>
    <row r="22" spans="1:12" x14ac:dyDescent="0.25">
      <c r="A22" s="23">
        <v>13</v>
      </c>
      <c r="B22" s="23">
        <v>19748</v>
      </c>
      <c r="C22" s="23" t="s">
        <v>39</v>
      </c>
      <c r="D22" s="13" t="s">
        <v>40</v>
      </c>
      <c r="E22" s="13" t="s">
        <v>47</v>
      </c>
      <c r="F22" s="14">
        <v>42</v>
      </c>
      <c r="G22" s="14">
        <v>42</v>
      </c>
      <c r="H22" s="14">
        <v>0</v>
      </c>
      <c r="I22" s="14">
        <v>0</v>
      </c>
      <c r="J22" s="15">
        <v>1</v>
      </c>
      <c r="K22" s="16">
        <v>125.149</v>
      </c>
      <c r="L22" s="17">
        <v>0</v>
      </c>
    </row>
    <row r="23" spans="1:12" x14ac:dyDescent="0.25">
      <c r="A23" s="23">
        <v>14</v>
      </c>
      <c r="B23" s="23">
        <v>18097</v>
      </c>
      <c r="C23" s="23" t="s">
        <v>48</v>
      </c>
      <c r="D23" s="13" t="s">
        <v>49</v>
      </c>
      <c r="E23" s="13" t="s">
        <v>16</v>
      </c>
      <c r="F23" s="14">
        <v>1194</v>
      </c>
      <c r="G23" s="14">
        <v>540</v>
      </c>
      <c r="H23" s="14">
        <v>540</v>
      </c>
      <c r="I23" s="14">
        <v>114</v>
      </c>
      <c r="J23" s="15">
        <v>0.90452261306532666</v>
      </c>
      <c r="K23" s="16">
        <v>153.358</v>
      </c>
      <c r="L23" s="16">
        <v>132.42599999999999</v>
      </c>
    </row>
    <row r="24" spans="1:12" x14ac:dyDescent="0.25">
      <c r="A24" s="23">
        <v>14</v>
      </c>
      <c r="B24" s="23">
        <v>19690</v>
      </c>
      <c r="C24" s="23" t="s">
        <v>48</v>
      </c>
      <c r="D24" s="13" t="s">
        <v>49</v>
      </c>
      <c r="E24" s="13" t="s">
        <v>50</v>
      </c>
      <c r="F24" s="14">
        <v>164</v>
      </c>
      <c r="G24" s="14">
        <v>82</v>
      </c>
      <c r="H24" s="14">
        <v>82</v>
      </c>
      <c r="I24" s="14">
        <v>0</v>
      </c>
      <c r="J24" s="15">
        <v>1</v>
      </c>
      <c r="K24" s="16">
        <v>158.68199999999999</v>
      </c>
      <c r="L24" s="16">
        <v>125.697</v>
      </c>
    </row>
    <row r="25" spans="1:12" x14ac:dyDescent="0.25">
      <c r="A25" s="23">
        <v>14</v>
      </c>
      <c r="B25" s="23">
        <v>19692</v>
      </c>
      <c r="C25" s="23" t="s">
        <v>48</v>
      </c>
      <c r="D25" s="13" t="s">
        <v>49</v>
      </c>
      <c r="E25" s="13" t="s">
        <v>51</v>
      </c>
      <c r="F25" s="14">
        <v>160</v>
      </c>
      <c r="G25" s="14">
        <v>80</v>
      </c>
      <c r="H25" s="14">
        <v>80</v>
      </c>
      <c r="I25" s="14">
        <v>0</v>
      </c>
      <c r="J25" s="15">
        <v>1</v>
      </c>
      <c r="K25" s="16">
        <v>150.74100000000001</v>
      </c>
      <c r="L25" s="16">
        <v>117.02200000000001</v>
      </c>
    </row>
    <row r="26" spans="1:12" x14ac:dyDescent="0.25">
      <c r="A26" s="23">
        <v>15</v>
      </c>
      <c r="B26" s="23">
        <v>18098</v>
      </c>
      <c r="C26" s="23" t="s">
        <v>52</v>
      </c>
      <c r="D26" s="13" t="s">
        <v>53</v>
      </c>
      <c r="E26" s="13" t="s">
        <v>16</v>
      </c>
      <c r="F26" s="14">
        <v>944</v>
      </c>
      <c r="G26" s="14">
        <v>944</v>
      </c>
      <c r="H26" s="14">
        <v>0</v>
      </c>
      <c r="I26" s="14">
        <v>0</v>
      </c>
      <c r="J26" s="15">
        <v>1</v>
      </c>
      <c r="K26" s="16">
        <v>106.708</v>
      </c>
      <c r="L26" s="17">
        <v>0</v>
      </c>
    </row>
    <row r="27" spans="1:12" x14ac:dyDescent="0.25">
      <c r="A27" s="23">
        <v>16</v>
      </c>
      <c r="B27" s="23">
        <v>18088</v>
      </c>
      <c r="C27" s="23" t="s">
        <v>54</v>
      </c>
      <c r="D27" s="13" t="s">
        <v>55</v>
      </c>
      <c r="E27" s="13" t="s">
        <v>16</v>
      </c>
      <c r="F27" s="14">
        <v>355</v>
      </c>
      <c r="G27" s="14">
        <v>180</v>
      </c>
      <c r="H27" s="14">
        <v>175</v>
      </c>
      <c r="I27" s="14">
        <v>0</v>
      </c>
      <c r="J27" s="15">
        <v>1</v>
      </c>
      <c r="K27" s="16">
        <v>141.17599999999999</v>
      </c>
      <c r="L27" s="16">
        <v>113.20699999999999</v>
      </c>
    </row>
    <row r="28" spans="1:12" x14ac:dyDescent="0.25">
      <c r="A28" s="23">
        <v>17</v>
      </c>
      <c r="B28" s="23">
        <v>18099</v>
      </c>
      <c r="C28" s="23" t="s">
        <v>56</v>
      </c>
      <c r="D28" s="13" t="s">
        <v>57</v>
      </c>
      <c r="E28" s="13" t="s">
        <v>16</v>
      </c>
      <c r="F28" s="14">
        <v>1671</v>
      </c>
      <c r="G28" s="14">
        <v>450</v>
      </c>
      <c r="H28" s="14">
        <v>450</v>
      </c>
      <c r="I28" s="14">
        <v>771</v>
      </c>
      <c r="J28" s="15">
        <v>0.53859964093357271</v>
      </c>
      <c r="K28" s="16">
        <v>160.49700000000001</v>
      </c>
      <c r="L28" s="16">
        <v>149.36000000000001</v>
      </c>
    </row>
    <row r="29" spans="1:12" x14ac:dyDescent="0.25">
      <c r="A29" s="23">
        <v>18</v>
      </c>
      <c r="B29" s="23">
        <v>18100</v>
      </c>
      <c r="C29" s="23" t="s">
        <v>58</v>
      </c>
      <c r="D29" s="13" t="s">
        <v>59</v>
      </c>
      <c r="E29" s="13" t="s">
        <v>16</v>
      </c>
      <c r="F29" s="14">
        <v>833</v>
      </c>
      <c r="G29" s="14">
        <v>360</v>
      </c>
      <c r="H29" s="14">
        <v>360</v>
      </c>
      <c r="I29" s="14">
        <v>113</v>
      </c>
      <c r="J29" s="15">
        <v>0.86434573829531813</v>
      </c>
      <c r="K29" s="16">
        <v>150.51</v>
      </c>
      <c r="L29" s="16">
        <v>131.74700000000001</v>
      </c>
    </row>
    <row r="30" spans="1:12" x14ac:dyDescent="0.25">
      <c r="A30" s="23">
        <v>19</v>
      </c>
      <c r="B30" s="23">
        <v>18246</v>
      </c>
      <c r="C30" s="23" t="s">
        <v>60</v>
      </c>
      <c r="D30" s="13" t="s">
        <v>61</v>
      </c>
      <c r="E30" s="13" t="s">
        <v>16</v>
      </c>
      <c r="F30" s="14">
        <v>110</v>
      </c>
      <c r="G30" s="14">
        <v>90</v>
      </c>
      <c r="H30" s="14">
        <v>20</v>
      </c>
      <c r="I30" s="14">
        <v>0</v>
      </c>
      <c r="J30" s="15">
        <v>1</v>
      </c>
      <c r="K30" s="16">
        <v>130.08099999999999</v>
      </c>
      <c r="L30" s="16">
        <v>117.375</v>
      </c>
    </row>
    <row r="31" spans="1:12" x14ac:dyDescent="0.25">
      <c r="A31" s="23">
        <v>20</v>
      </c>
      <c r="B31" s="23">
        <v>18101</v>
      </c>
      <c r="C31" s="23" t="s">
        <v>62</v>
      </c>
      <c r="D31" s="13" t="s">
        <v>63</v>
      </c>
      <c r="E31" s="13" t="s">
        <v>16</v>
      </c>
      <c r="F31" s="14">
        <v>1228</v>
      </c>
      <c r="G31" s="14">
        <v>670</v>
      </c>
      <c r="H31" s="14">
        <v>558</v>
      </c>
      <c r="I31" s="14">
        <v>0</v>
      </c>
      <c r="J31" s="15">
        <v>1</v>
      </c>
      <c r="K31" s="16">
        <v>146.85499999999999</v>
      </c>
      <c r="L31" s="16">
        <v>112.955</v>
      </c>
    </row>
    <row r="32" spans="1:12" x14ac:dyDescent="0.25">
      <c r="A32" s="23">
        <v>21</v>
      </c>
      <c r="B32" s="23">
        <v>18102</v>
      </c>
      <c r="C32" s="23" t="s">
        <v>64</v>
      </c>
      <c r="D32" s="13" t="s">
        <v>65</v>
      </c>
      <c r="E32" s="13" t="s">
        <v>16</v>
      </c>
      <c r="F32" s="14">
        <v>948</v>
      </c>
      <c r="G32" s="14">
        <v>520</v>
      </c>
      <c r="H32" s="14">
        <v>428</v>
      </c>
      <c r="I32" s="14">
        <v>0</v>
      </c>
      <c r="J32" s="15">
        <v>1</v>
      </c>
      <c r="K32" s="16">
        <v>138.267</v>
      </c>
      <c r="L32" s="16">
        <v>113.92700000000001</v>
      </c>
    </row>
    <row r="33" spans="1:12" x14ac:dyDescent="0.25">
      <c r="A33" s="23">
        <v>22</v>
      </c>
      <c r="B33" s="23">
        <v>18103</v>
      </c>
      <c r="C33" s="23" t="s">
        <v>66</v>
      </c>
      <c r="D33" s="13" t="s">
        <v>67</v>
      </c>
      <c r="E33" s="13" t="s">
        <v>16</v>
      </c>
      <c r="F33" s="14">
        <v>1143</v>
      </c>
      <c r="G33" s="14">
        <v>400</v>
      </c>
      <c r="H33" s="14">
        <v>400</v>
      </c>
      <c r="I33" s="14">
        <v>343</v>
      </c>
      <c r="J33" s="15">
        <v>0.69991251093613294</v>
      </c>
      <c r="K33" s="16">
        <v>153.405</v>
      </c>
      <c r="L33" s="16">
        <v>139.482</v>
      </c>
    </row>
    <row r="34" spans="1:12" x14ac:dyDescent="0.25">
      <c r="A34" s="23">
        <v>22</v>
      </c>
      <c r="B34" s="23">
        <v>19688</v>
      </c>
      <c r="C34" s="23" t="s">
        <v>66</v>
      </c>
      <c r="D34" s="13" t="s">
        <v>67</v>
      </c>
      <c r="E34" s="13" t="s">
        <v>68</v>
      </c>
      <c r="F34" s="14">
        <v>272</v>
      </c>
      <c r="G34" s="14">
        <v>100</v>
      </c>
      <c r="H34" s="14">
        <v>100</v>
      </c>
      <c r="I34" s="14">
        <v>72</v>
      </c>
      <c r="J34" s="15">
        <v>0.73529411764705888</v>
      </c>
      <c r="K34" s="16">
        <v>153.81700000000001</v>
      </c>
      <c r="L34" s="16">
        <v>140.14099999999999</v>
      </c>
    </row>
    <row r="35" spans="1:12" x14ac:dyDescent="0.25">
      <c r="A35" s="23">
        <v>22</v>
      </c>
      <c r="B35" s="23">
        <v>19693</v>
      </c>
      <c r="C35" s="23" t="s">
        <v>66</v>
      </c>
      <c r="D35" s="13" t="s">
        <v>67</v>
      </c>
      <c r="E35" s="13" t="s">
        <v>69</v>
      </c>
      <c r="F35" s="14">
        <v>276</v>
      </c>
      <c r="G35" s="14">
        <v>100</v>
      </c>
      <c r="H35" s="14">
        <v>100</v>
      </c>
      <c r="I35" s="14">
        <v>76</v>
      </c>
      <c r="J35" s="15">
        <v>0.72463768115942029</v>
      </c>
      <c r="K35" s="16">
        <v>149.10400000000001</v>
      </c>
      <c r="L35" s="16">
        <v>136.845</v>
      </c>
    </row>
    <row r="36" spans="1:12" x14ac:dyDescent="0.25">
      <c r="A36" s="23">
        <v>23</v>
      </c>
      <c r="B36" s="23">
        <v>18104</v>
      </c>
      <c r="C36" s="23" t="s">
        <v>70</v>
      </c>
      <c r="D36" s="13" t="s">
        <v>71</v>
      </c>
      <c r="E36" s="13" t="s">
        <v>16</v>
      </c>
      <c r="F36" s="14">
        <v>1237</v>
      </c>
      <c r="G36" s="14">
        <v>500</v>
      </c>
      <c r="H36" s="14">
        <v>500</v>
      </c>
      <c r="I36" s="14">
        <v>237</v>
      </c>
      <c r="J36" s="15">
        <v>0.80840743734842357</v>
      </c>
      <c r="K36" s="16">
        <v>149.43700000000001</v>
      </c>
      <c r="L36" s="16">
        <v>133.78399999999999</v>
      </c>
    </row>
    <row r="37" spans="1:12" x14ac:dyDescent="0.25">
      <c r="A37" s="23">
        <v>24</v>
      </c>
      <c r="B37" s="23">
        <v>18105</v>
      </c>
      <c r="C37" s="23" t="s">
        <v>72</v>
      </c>
      <c r="D37" s="13" t="s">
        <v>73</v>
      </c>
      <c r="E37" s="13" t="s">
        <v>16</v>
      </c>
      <c r="F37" s="14">
        <v>1120</v>
      </c>
      <c r="G37" s="14">
        <v>450</v>
      </c>
      <c r="H37" s="14">
        <v>450</v>
      </c>
      <c r="I37" s="14">
        <v>220</v>
      </c>
      <c r="J37" s="15">
        <v>0.8035714285714286</v>
      </c>
      <c r="K37" s="16">
        <v>151.28299999999999</v>
      </c>
      <c r="L37" s="16">
        <v>135.61000000000001</v>
      </c>
    </row>
    <row r="38" spans="1:12" x14ac:dyDescent="0.25">
      <c r="A38" s="23">
        <v>25</v>
      </c>
      <c r="B38" s="23">
        <v>18106</v>
      </c>
      <c r="C38" s="23" t="s">
        <v>74</v>
      </c>
      <c r="D38" s="13" t="s">
        <v>75</v>
      </c>
      <c r="E38" s="13" t="s">
        <v>16</v>
      </c>
      <c r="F38" s="14">
        <v>906</v>
      </c>
      <c r="G38" s="14">
        <v>500</v>
      </c>
      <c r="H38" s="14">
        <v>406</v>
      </c>
      <c r="I38" s="14">
        <v>0</v>
      </c>
      <c r="J38" s="15">
        <v>1</v>
      </c>
      <c r="K38" s="16">
        <v>138.47200000000001</v>
      </c>
      <c r="L38" s="16">
        <v>114.17</v>
      </c>
    </row>
    <row r="39" spans="1:12" x14ac:dyDescent="0.25">
      <c r="A39" s="23">
        <v>26</v>
      </c>
      <c r="B39" s="23">
        <v>18107</v>
      </c>
      <c r="C39" s="23" t="s">
        <v>76</v>
      </c>
      <c r="D39" s="13" t="s">
        <v>77</v>
      </c>
      <c r="E39" s="13" t="s">
        <v>16</v>
      </c>
      <c r="F39" s="14">
        <v>765</v>
      </c>
      <c r="G39" s="14">
        <v>401</v>
      </c>
      <c r="H39" s="14">
        <v>364</v>
      </c>
      <c r="I39" s="14">
        <v>0</v>
      </c>
      <c r="J39" s="15">
        <v>1</v>
      </c>
      <c r="K39" s="16">
        <v>142.51499999999999</v>
      </c>
      <c r="L39" s="16">
        <v>115.843</v>
      </c>
    </row>
    <row r="40" spans="1:12" x14ac:dyDescent="0.25">
      <c r="A40" s="23">
        <v>27</v>
      </c>
      <c r="B40" s="23">
        <v>18111</v>
      </c>
      <c r="C40" s="23" t="s">
        <v>78</v>
      </c>
      <c r="D40" s="13" t="s">
        <v>79</v>
      </c>
      <c r="E40" s="13" t="s">
        <v>16</v>
      </c>
      <c r="F40" s="14">
        <v>1279</v>
      </c>
      <c r="G40" s="14">
        <v>540</v>
      </c>
      <c r="H40" s="14">
        <v>650</v>
      </c>
      <c r="I40" s="14">
        <v>89</v>
      </c>
      <c r="J40" s="15">
        <v>0.93041438623924944</v>
      </c>
      <c r="K40" s="16">
        <v>149.78299999999999</v>
      </c>
      <c r="L40" s="16">
        <v>127.60299999999999</v>
      </c>
    </row>
    <row r="41" spans="1:12" x14ac:dyDescent="0.25">
      <c r="A41" s="23">
        <v>28</v>
      </c>
      <c r="B41" s="23">
        <v>19699</v>
      </c>
      <c r="C41" s="23" t="s">
        <v>80</v>
      </c>
      <c r="D41" s="13" t="s">
        <v>81</v>
      </c>
      <c r="E41" s="13" t="s">
        <v>82</v>
      </c>
      <c r="F41" s="14">
        <v>38</v>
      </c>
      <c r="G41" s="14">
        <v>38</v>
      </c>
      <c r="H41" s="14">
        <v>0</v>
      </c>
      <c r="I41" s="14">
        <v>0</v>
      </c>
      <c r="J41" s="15">
        <v>1</v>
      </c>
      <c r="K41" s="16">
        <v>125.833</v>
      </c>
      <c r="L41" s="17">
        <v>0</v>
      </c>
    </row>
    <row r="42" spans="1:12" x14ac:dyDescent="0.25">
      <c r="A42" s="23">
        <v>28</v>
      </c>
      <c r="B42" s="23">
        <v>19696</v>
      </c>
      <c r="C42" s="23" t="s">
        <v>80</v>
      </c>
      <c r="D42" s="13" t="s">
        <v>81</v>
      </c>
      <c r="E42" s="13" t="s">
        <v>83</v>
      </c>
      <c r="F42" s="14">
        <v>139</v>
      </c>
      <c r="G42" s="14">
        <v>80</v>
      </c>
      <c r="H42" s="14">
        <v>59</v>
      </c>
      <c r="I42" s="14">
        <v>0</v>
      </c>
      <c r="J42" s="15">
        <v>1</v>
      </c>
      <c r="K42" s="16">
        <v>142.70099999999999</v>
      </c>
      <c r="L42" s="16">
        <v>116.377</v>
      </c>
    </row>
    <row r="43" spans="1:12" x14ac:dyDescent="0.25">
      <c r="A43" s="23">
        <v>28</v>
      </c>
      <c r="B43" s="23">
        <v>19694</v>
      </c>
      <c r="C43" s="23" t="s">
        <v>80</v>
      </c>
      <c r="D43" s="13" t="s">
        <v>81</v>
      </c>
      <c r="E43" s="13" t="s">
        <v>84</v>
      </c>
      <c r="F43" s="14">
        <v>23</v>
      </c>
      <c r="G43" s="14">
        <v>23</v>
      </c>
      <c r="H43" s="14">
        <v>0</v>
      </c>
      <c r="I43" s="14">
        <v>0</v>
      </c>
      <c r="J43" s="15">
        <v>1</v>
      </c>
      <c r="K43" s="16">
        <v>124.318</v>
      </c>
      <c r="L43" s="17">
        <v>0</v>
      </c>
    </row>
    <row r="44" spans="1:12" x14ac:dyDescent="0.25">
      <c r="A44" s="23">
        <v>28</v>
      </c>
      <c r="B44" s="23">
        <v>19706</v>
      </c>
      <c r="C44" s="23" t="s">
        <v>80</v>
      </c>
      <c r="D44" s="13" t="s">
        <v>81</v>
      </c>
      <c r="E44" s="13" t="s">
        <v>85</v>
      </c>
      <c r="F44" s="14">
        <v>247</v>
      </c>
      <c r="G44" s="14">
        <v>135</v>
      </c>
      <c r="H44" s="14">
        <v>112</v>
      </c>
      <c r="I44" s="14">
        <v>0</v>
      </c>
      <c r="J44" s="15">
        <v>1</v>
      </c>
      <c r="K44" s="16">
        <v>150.375</v>
      </c>
      <c r="L44" s="16">
        <v>124.53100000000001</v>
      </c>
    </row>
    <row r="45" spans="1:12" x14ac:dyDescent="0.25">
      <c r="A45" s="23">
        <v>28</v>
      </c>
      <c r="B45" s="23">
        <v>19686</v>
      </c>
      <c r="C45" s="23" t="s">
        <v>80</v>
      </c>
      <c r="D45" s="13" t="s">
        <v>81</v>
      </c>
      <c r="E45" s="13" t="s">
        <v>86</v>
      </c>
      <c r="F45" s="14">
        <v>193</v>
      </c>
      <c r="G45" s="14">
        <v>160</v>
      </c>
      <c r="H45" s="14">
        <v>33</v>
      </c>
      <c r="I45" s="14">
        <v>0</v>
      </c>
      <c r="J45" s="15">
        <v>1</v>
      </c>
      <c r="K45" s="16">
        <v>131.49600000000001</v>
      </c>
      <c r="L45" s="16">
        <v>121.33199999999999</v>
      </c>
    </row>
    <row r="46" spans="1:12" x14ac:dyDescent="0.25">
      <c r="A46" s="23">
        <v>28</v>
      </c>
      <c r="B46" s="23">
        <v>19689</v>
      </c>
      <c r="C46" s="23" t="s">
        <v>80</v>
      </c>
      <c r="D46" s="13" t="s">
        <v>81</v>
      </c>
      <c r="E46" s="13" t="s">
        <v>87</v>
      </c>
      <c r="F46" s="14">
        <v>18</v>
      </c>
      <c r="G46" s="14">
        <v>18</v>
      </c>
      <c r="H46" s="14">
        <v>0</v>
      </c>
      <c r="I46" s="14">
        <v>0</v>
      </c>
      <c r="J46" s="15">
        <v>1</v>
      </c>
      <c r="K46" s="16">
        <v>124.738</v>
      </c>
      <c r="L46" s="17">
        <v>0</v>
      </c>
    </row>
    <row r="47" spans="1:12" x14ac:dyDescent="0.25">
      <c r="A47" s="23">
        <v>28</v>
      </c>
      <c r="B47" s="23">
        <v>19625</v>
      </c>
      <c r="C47" s="23" t="s">
        <v>80</v>
      </c>
      <c r="D47" s="13" t="s">
        <v>81</v>
      </c>
      <c r="E47" s="13" t="s">
        <v>88</v>
      </c>
      <c r="F47" s="14">
        <v>103</v>
      </c>
      <c r="G47" s="14">
        <v>80</v>
      </c>
      <c r="H47" s="14">
        <v>23</v>
      </c>
      <c r="I47" s="14">
        <v>0</v>
      </c>
      <c r="J47" s="15">
        <v>1</v>
      </c>
      <c r="K47" s="16">
        <v>146.44200000000001</v>
      </c>
      <c r="L47" s="16">
        <v>121.864</v>
      </c>
    </row>
    <row r="48" spans="1:12" x14ac:dyDescent="0.25">
      <c r="A48" s="23">
        <v>28</v>
      </c>
      <c r="B48" s="23">
        <v>19708</v>
      </c>
      <c r="C48" s="23" t="s">
        <v>80</v>
      </c>
      <c r="D48" s="13" t="s">
        <v>81</v>
      </c>
      <c r="E48" s="13" t="s">
        <v>89</v>
      </c>
      <c r="F48" s="14">
        <v>307</v>
      </c>
      <c r="G48" s="14">
        <v>180</v>
      </c>
      <c r="H48" s="14">
        <v>127</v>
      </c>
      <c r="I48" s="14">
        <v>0</v>
      </c>
      <c r="J48" s="15">
        <v>1</v>
      </c>
      <c r="K48" s="16">
        <v>151.53299999999999</v>
      </c>
      <c r="L48" s="16">
        <v>123.718</v>
      </c>
    </row>
    <row r="49" spans="1:12" x14ac:dyDescent="0.25">
      <c r="A49" s="23">
        <v>28</v>
      </c>
      <c r="B49" s="23">
        <v>19685</v>
      </c>
      <c r="C49" s="23" t="s">
        <v>80</v>
      </c>
      <c r="D49" s="13" t="s">
        <v>81</v>
      </c>
      <c r="E49" s="13" t="s">
        <v>90</v>
      </c>
      <c r="F49" s="14">
        <v>185</v>
      </c>
      <c r="G49" s="14">
        <v>160</v>
      </c>
      <c r="H49" s="14">
        <v>25</v>
      </c>
      <c r="I49" s="14">
        <v>0</v>
      </c>
      <c r="J49" s="15">
        <v>1</v>
      </c>
      <c r="K49" s="16">
        <v>133.77799999999999</v>
      </c>
      <c r="L49" s="16">
        <v>120.592</v>
      </c>
    </row>
    <row r="50" spans="1:12" x14ac:dyDescent="0.25">
      <c r="A50" s="23">
        <v>29</v>
      </c>
      <c r="B50" s="23">
        <v>18211</v>
      </c>
      <c r="C50" s="23" t="s">
        <v>91</v>
      </c>
      <c r="D50" s="13" t="s">
        <v>92</v>
      </c>
      <c r="E50" s="13" t="s">
        <v>16</v>
      </c>
      <c r="F50" s="14">
        <v>1952</v>
      </c>
      <c r="G50" s="14">
        <v>1150</v>
      </c>
      <c r="H50" s="14">
        <v>802</v>
      </c>
      <c r="I50" s="14">
        <v>0</v>
      </c>
      <c r="J50" s="15">
        <v>1</v>
      </c>
      <c r="K50" s="16">
        <v>149.86600000000001</v>
      </c>
      <c r="L50" s="16">
        <v>111.886</v>
      </c>
    </row>
    <row r="51" spans="1:12" x14ac:dyDescent="0.25">
      <c r="A51" s="23">
        <v>29</v>
      </c>
      <c r="B51" s="23">
        <v>19650</v>
      </c>
      <c r="C51" s="23" t="s">
        <v>91</v>
      </c>
      <c r="D51" s="13" t="s">
        <v>92</v>
      </c>
      <c r="E51" s="13" t="s">
        <v>93</v>
      </c>
      <c r="F51" s="14">
        <v>226</v>
      </c>
      <c r="G51" s="14">
        <v>100</v>
      </c>
      <c r="H51" s="14">
        <v>100</v>
      </c>
      <c r="I51" s="14">
        <v>26</v>
      </c>
      <c r="J51" s="15">
        <v>0.88495575221238942</v>
      </c>
      <c r="K51" s="16">
        <v>153.95599999999999</v>
      </c>
      <c r="L51" s="16">
        <v>135.42099999999999</v>
      </c>
    </row>
    <row r="52" spans="1:12" x14ac:dyDescent="0.25">
      <c r="A52" s="23">
        <v>30</v>
      </c>
      <c r="B52" s="23">
        <v>18110</v>
      </c>
      <c r="C52" s="23" t="s">
        <v>94</v>
      </c>
      <c r="D52" s="13" t="s">
        <v>95</v>
      </c>
      <c r="E52" s="13" t="s">
        <v>16</v>
      </c>
      <c r="F52" s="14">
        <v>1260</v>
      </c>
      <c r="G52" s="14">
        <v>520</v>
      </c>
      <c r="H52" s="14">
        <v>520</v>
      </c>
      <c r="I52" s="14">
        <v>220</v>
      </c>
      <c r="J52" s="15">
        <v>0.82539682539682535</v>
      </c>
      <c r="K52" s="16">
        <v>152.68299999999999</v>
      </c>
      <c r="L52" s="16">
        <v>134.874</v>
      </c>
    </row>
    <row r="53" spans="1:12" x14ac:dyDescent="0.25">
      <c r="A53" s="23">
        <v>30</v>
      </c>
      <c r="B53" s="23">
        <v>19695</v>
      </c>
      <c r="C53" s="23" t="s">
        <v>94</v>
      </c>
      <c r="D53" s="13" t="s">
        <v>95</v>
      </c>
      <c r="E53" s="13" t="s">
        <v>96</v>
      </c>
      <c r="F53" s="14">
        <v>337</v>
      </c>
      <c r="G53" s="14">
        <v>90</v>
      </c>
      <c r="H53" s="14">
        <v>90</v>
      </c>
      <c r="I53" s="14">
        <v>157</v>
      </c>
      <c r="J53" s="15">
        <v>0.53412462908011871</v>
      </c>
      <c r="K53" s="16">
        <v>157.53299999999999</v>
      </c>
      <c r="L53" s="16">
        <v>146.661</v>
      </c>
    </row>
    <row r="54" spans="1:12" x14ac:dyDescent="0.25">
      <c r="A54" s="23">
        <v>30</v>
      </c>
      <c r="B54" s="23">
        <v>19645</v>
      </c>
      <c r="C54" s="23" t="s">
        <v>94</v>
      </c>
      <c r="D54" s="13" t="s">
        <v>95</v>
      </c>
      <c r="E54" s="13" t="s">
        <v>97</v>
      </c>
      <c r="F54" s="14">
        <v>79</v>
      </c>
      <c r="G54" s="14">
        <v>40</v>
      </c>
      <c r="H54" s="14">
        <v>39</v>
      </c>
      <c r="I54" s="14">
        <v>0</v>
      </c>
      <c r="J54" s="15">
        <v>1</v>
      </c>
      <c r="K54" s="16">
        <v>138.65</v>
      </c>
      <c r="L54" s="16">
        <v>119.288</v>
      </c>
    </row>
    <row r="55" spans="1:12" x14ac:dyDescent="0.25">
      <c r="A55" s="23">
        <v>31</v>
      </c>
      <c r="B55" s="23">
        <v>18176</v>
      </c>
      <c r="C55" s="23" t="s">
        <v>98</v>
      </c>
      <c r="D55" s="13" t="s">
        <v>99</v>
      </c>
      <c r="E55" s="13" t="s">
        <v>16</v>
      </c>
      <c r="F55" s="14">
        <v>1689</v>
      </c>
      <c r="G55" s="14">
        <v>600</v>
      </c>
      <c r="H55" s="14">
        <v>600</v>
      </c>
      <c r="I55" s="14">
        <v>489</v>
      </c>
      <c r="J55" s="15">
        <v>0.71047957371225579</v>
      </c>
      <c r="K55" s="16">
        <v>154.58000000000001</v>
      </c>
      <c r="L55" s="16">
        <v>141.13900000000001</v>
      </c>
    </row>
    <row r="56" spans="1:12" x14ac:dyDescent="0.25">
      <c r="A56" s="23">
        <v>32</v>
      </c>
      <c r="B56" s="23">
        <v>18310</v>
      </c>
      <c r="C56" s="23" t="s">
        <v>100</v>
      </c>
      <c r="D56" s="13" t="s">
        <v>101</v>
      </c>
      <c r="E56" s="13" t="s">
        <v>16</v>
      </c>
      <c r="F56" s="14">
        <v>629</v>
      </c>
      <c r="G56" s="14">
        <v>480</v>
      </c>
      <c r="H56" s="14">
        <v>149</v>
      </c>
      <c r="I56" s="14">
        <v>0</v>
      </c>
      <c r="J56" s="15">
        <v>1</v>
      </c>
      <c r="K56" s="16">
        <v>134.07400000000001</v>
      </c>
      <c r="L56" s="16">
        <v>112.17</v>
      </c>
    </row>
    <row r="57" spans="1:12" x14ac:dyDescent="0.25">
      <c r="A57" s="23">
        <v>33</v>
      </c>
      <c r="B57" s="23">
        <v>18153</v>
      </c>
      <c r="C57" s="23" t="s">
        <v>102</v>
      </c>
      <c r="D57" s="13" t="s">
        <v>103</v>
      </c>
      <c r="E57" s="13" t="s">
        <v>16</v>
      </c>
      <c r="F57" s="14">
        <v>1476</v>
      </c>
      <c r="G57" s="14">
        <v>700</v>
      </c>
      <c r="H57" s="14">
        <v>600</v>
      </c>
      <c r="I57" s="14">
        <v>176</v>
      </c>
      <c r="J57" s="15">
        <v>0.8807588075880759</v>
      </c>
      <c r="K57" s="16">
        <v>151.959</v>
      </c>
      <c r="L57" s="16">
        <v>133.61500000000001</v>
      </c>
    </row>
    <row r="58" spans="1:12" x14ac:dyDescent="0.25">
      <c r="E58" s="4" t="s">
        <v>401</v>
      </c>
      <c r="F58" s="18">
        <f>SUM(F4:F57)</f>
        <v>38335</v>
      </c>
      <c r="G58" s="18">
        <f>SUM(G4:G57)</f>
        <v>18538</v>
      </c>
      <c r="H58" s="18">
        <f>SUM(H4:H57)</f>
        <v>14766</v>
      </c>
      <c r="I58" s="18">
        <f>F58-(G58+H58)</f>
        <v>5031</v>
      </c>
      <c r="J58" s="19">
        <f>(G58+H58)/F58</f>
        <v>0.86876222772922918</v>
      </c>
    </row>
    <row r="61" spans="1:12" ht="18.75" x14ac:dyDescent="0.25">
      <c r="D61" s="28" t="s">
        <v>402</v>
      </c>
      <c r="E61" s="29"/>
      <c r="F61" s="29"/>
      <c r="G61" s="29"/>
      <c r="H61" s="29"/>
      <c r="I61" s="29"/>
      <c r="J61" s="29"/>
      <c r="K61" s="29"/>
      <c r="L61" s="30"/>
    </row>
    <row r="62" spans="1:12" ht="45" x14ac:dyDescent="0.25">
      <c r="D62" s="1" t="s">
        <v>5</v>
      </c>
      <c r="E62" s="1" t="s">
        <v>6</v>
      </c>
      <c r="F62" s="1" t="s">
        <v>7</v>
      </c>
      <c r="G62" s="1" t="s">
        <v>8</v>
      </c>
      <c r="H62" s="1" t="s">
        <v>9</v>
      </c>
      <c r="I62" s="1" t="s">
        <v>10</v>
      </c>
      <c r="J62" s="2" t="s">
        <v>11</v>
      </c>
      <c r="K62" s="3" t="s">
        <v>12</v>
      </c>
      <c r="L62" s="3" t="s">
        <v>13</v>
      </c>
    </row>
    <row r="63" spans="1:12" x14ac:dyDescent="0.25">
      <c r="A63" s="23">
        <v>34</v>
      </c>
      <c r="B63" s="23">
        <v>18112</v>
      </c>
      <c r="C63" s="23" t="s">
        <v>104</v>
      </c>
      <c r="D63" s="13" t="s">
        <v>105</v>
      </c>
      <c r="E63" s="13" t="s">
        <v>16</v>
      </c>
      <c r="F63" s="14">
        <v>390</v>
      </c>
      <c r="G63" s="14">
        <v>200</v>
      </c>
      <c r="H63" s="14">
        <v>190</v>
      </c>
      <c r="I63" s="14">
        <v>0</v>
      </c>
      <c r="J63" s="15">
        <v>1</v>
      </c>
      <c r="K63" s="16">
        <v>145.952</v>
      </c>
      <c r="L63" s="16">
        <v>111.533</v>
      </c>
    </row>
    <row r="64" spans="1:12" x14ac:dyDescent="0.25">
      <c r="A64" s="23">
        <v>35</v>
      </c>
      <c r="B64" s="23">
        <v>18172</v>
      </c>
      <c r="C64" s="23" t="s">
        <v>106</v>
      </c>
      <c r="D64" s="13" t="s">
        <v>107</v>
      </c>
      <c r="E64" s="13" t="s">
        <v>16</v>
      </c>
      <c r="F64" s="14">
        <v>49</v>
      </c>
      <c r="G64" s="14">
        <v>49</v>
      </c>
      <c r="H64" s="14">
        <v>0</v>
      </c>
      <c r="I64" s="14">
        <v>0</v>
      </c>
      <c r="J64" s="15">
        <v>1</v>
      </c>
      <c r="K64" s="16">
        <v>119.2</v>
      </c>
      <c r="L64" s="17">
        <v>0</v>
      </c>
    </row>
    <row r="65" spans="1:12" x14ac:dyDescent="0.25">
      <c r="A65" s="23">
        <v>36</v>
      </c>
      <c r="B65" s="23">
        <v>18113</v>
      </c>
      <c r="C65" s="23" t="s">
        <v>108</v>
      </c>
      <c r="D65" s="13" t="s">
        <v>109</v>
      </c>
      <c r="E65" s="13" t="s">
        <v>16</v>
      </c>
      <c r="F65" s="14">
        <v>158</v>
      </c>
      <c r="G65" s="14">
        <v>158</v>
      </c>
      <c r="H65" s="14">
        <v>0</v>
      </c>
      <c r="I65" s="14">
        <v>0</v>
      </c>
      <c r="J65" s="15">
        <v>1</v>
      </c>
      <c r="K65" s="16">
        <v>116.375</v>
      </c>
      <c r="L65" s="17">
        <v>0</v>
      </c>
    </row>
    <row r="66" spans="1:12" x14ac:dyDescent="0.25">
      <c r="A66" s="23">
        <v>36</v>
      </c>
      <c r="B66" s="23">
        <v>19701</v>
      </c>
      <c r="C66" s="23" t="s">
        <v>108</v>
      </c>
      <c r="D66" s="13" t="s">
        <v>109</v>
      </c>
      <c r="E66" s="13" t="s">
        <v>41</v>
      </c>
      <c r="F66" s="14">
        <v>34</v>
      </c>
      <c r="G66" s="14">
        <v>34</v>
      </c>
      <c r="H66" s="14">
        <v>0</v>
      </c>
      <c r="I66" s="14">
        <v>0</v>
      </c>
      <c r="J66" s="15">
        <v>1</v>
      </c>
      <c r="K66" s="16">
        <v>128.98099999999999</v>
      </c>
      <c r="L66" s="17">
        <v>0</v>
      </c>
    </row>
    <row r="67" spans="1:12" x14ac:dyDescent="0.25">
      <c r="A67" s="23">
        <v>36</v>
      </c>
      <c r="B67" s="23">
        <v>19648</v>
      </c>
      <c r="C67" s="23" t="s">
        <v>108</v>
      </c>
      <c r="D67" s="13" t="s">
        <v>109</v>
      </c>
      <c r="E67" s="13" t="s">
        <v>93</v>
      </c>
      <c r="F67" s="14">
        <v>30</v>
      </c>
      <c r="G67" s="14">
        <v>30</v>
      </c>
      <c r="H67" s="14">
        <v>0</v>
      </c>
      <c r="I67" s="14">
        <v>0</v>
      </c>
      <c r="J67" s="15">
        <v>1</v>
      </c>
      <c r="K67" s="16">
        <v>127.98099999999999</v>
      </c>
      <c r="L67" s="17">
        <v>0</v>
      </c>
    </row>
    <row r="68" spans="1:12" x14ac:dyDescent="0.25">
      <c r="A68" s="23">
        <v>37</v>
      </c>
      <c r="B68" s="23">
        <v>18232</v>
      </c>
      <c r="C68" s="23" t="s">
        <v>110</v>
      </c>
      <c r="D68" s="13" t="s">
        <v>111</v>
      </c>
      <c r="E68" s="13" t="s">
        <v>16</v>
      </c>
      <c r="F68" s="14">
        <v>62</v>
      </c>
      <c r="G68" s="14">
        <v>62</v>
      </c>
      <c r="H68" s="14">
        <v>0</v>
      </c>
      <c r="I68" s="14">
        <v>0</v>
      </c>
      <c r="J68" s="15">
        <v>1</v>
      </c>
      <c r="K68" s="16">
        <v>120.6</v>
      </c>
      <c r="L68" s="17">
        <v>0</v>
      </c>
    </row>
    <row r="69" spans="1:12" x14ac:dyDescent="0.25">
      <c r="A69" s="23">
        <v>38</v>
      </c>
      <c r="B69" s="23">
        <v>18125</v>
      </c>
      <c r="C69" s="23" t="s">
        <v>112</v>
      </c>
      <c r="D69" s="13" t="s">
        <v>113</v>
      </c>
      <c r="E69" s="13" t="s">
        <v>16</v>
      </c>
      <c r="F69" s="14">
        <v>140</v>
      </c>
      <c r="G69" s="14">
        <v>140</v>
      </c>
      <c r="H69" s="14">
        <v>0</v>
      </c>
      <c r="I69" s="14">
        <v>0</v>
      </c>
      <c r="J69" s="15">
        <v>1</v>
      </c>
      <c r="K69" s="16">
        <v>119.081</v>
      </c>
      <c r="L69" s="17">
        <v>0</v>
      </c>
    </row>
    <row r="70" spans="1:12" x14ac:dyDescent="0.25">
      <c r="A70" s="23">
        <v>38</v>
      </c>
      <c r="B70" s="23">
        <v>19700</v>
      </c>
      <c r="C70" s="23" t="s">
        <v>112</v>
      </c>
      <c r="D70" s="13" t="s">
        <v>113</v>
      </c>
      <c r="E70" s="13" t="s">
        <v>41</v>
      </c>
      <c r="F70" s="14">
        <v>35</v>
      </c>
      <c r="G70" s="14">
        <v>35</v>
      </c>
      <c r="H70" s="14">
        <v>0</v>
      </c>
      <c r="I70" s="14">
        <v>0</v>
      </c>
      <c r="J70" s="15">
        <v>1</v>
      </c>
      <c r="K70" s="16">
        <v>119.07899999999999</v>
      </c>
      <c r="L70" s="17">
        <v>0</v>
      </c>
    </row>
    <row r="71" spans="1:12" x14ac:dyDescent="0.25">
      <c r="A71" s="23">
        <v>38</v>
      </c>
      <c r="B71" s="23">
        <v>19647</v>
      </c>
      <c r="C71" s="23" t="s">
        <v>112</v>
      </c>
      <c r="D71" s="13" t="s">
        <v>113</v>
      </c>
      <c r="E71" s="13" t="s">
        <v>93</v>
      </c>
      <c r="F71" s="14">
        <v>88</v>
      </c>
      <c r="G71" s="14">
        <v>88</v>
      </c>
      <c r="H71" s="14">
        <v>0</v>
      </c>
      <c r="I71" s="14">
        <v>0</v>
      </c>
      <c r="J71" s="15">
        <v>1</v>
      </c>
      <c r="K71" s="16">
        <v>121.44199999999999</v>
      </c>
      <c r="L71" s="17">
        <v>0</v>
      </c>
    </row>
    <row r="72" spans="1:12" x14ac:dyDescent="0.25">
      <c r="A72" s="23">
        <v>39</v>
      </c>
      <c r="B72" s="23">
        <v>18114</v>
      </c>
      <c r="C72" s="23" t="s">
        <v>114</v>
      </c>
      <c r="D72" s="13" t="s">
        <v>115</v>
      </c>
      <c r="E72" s="13" t="s">
        <v>16</v>
      </c>
      <c r="F72" s="14">
        <v>515</v>
      </c>
      <c r="G72" s="14">
        <v>360</v>
      </c>
      <c r="H72" s="14">
        <v>155</v>
      </c>
      <c r="I72" s="14">
        <v>0</v>
      </c>
      <c r="J72" s="15">
        <v>1</v>
      </c>
      <c r="K72" s="16">
        <v>141.31800000000001</v>
      </c>
      <c r="L72" s="16">
        <v>113.53100000000001</v>
      </c>
    </row>
    <row r="73" spans="1:12" x14ac:dyDescent="0.25">
      <c r="A73" s="23">
        <v>40</v>
      </c>
      <c r="B73" s="23">
        <v>18260</v>
      </c>
      <c r="C73" s="23" t="s">
        <v>116</v>
      </c>
      <c r="D73" s="13" t="s">
        <v>117</v>
      </c>
      <c r="E73" s="13" t="s">
        <v>16</v>
      </c>
      <c r="F73" s="14">
        <v>102</v>
      </c>
      <c r="G73" s="14">
        <v>102</v>
      </c>
      <c r="H73" s="14">
        <v>0</v>
      </c>
      <c r="I73" s="14">
        <v>0</v>
      </c>
      <c r="J73" s="15">
        <v>1</v>
      </c>
      <c r="K73" s="16">
        <v>116.288</v>
      </c>
      <c r="L73" s="17">
        <v>0</v>
      </c>
    </row>
    <row r="74" spans="1:12" x14ac:dyDescent="0.25">
      <c r="A74" s="23">
        <v>41</v>
      </c>
      <c r="B74" s="23">
        <v>18241</v>
      </c>
      <c r="C74" s="23" t="s">
        <v>118</v>
      </c>
      <c r="D74" s="13" t="s">
        <v>119</v>
      </c>
      <c r="E74" s="13" t="s">
        <v>16</v>
      </c>
      <c r="F74" s="14">
        <v>53</v>
      </c>
      <c r="G74" s="14">
        <v>53</v>
      </c>
      <c r="H74" s="14">
        <v>0</v>
      </c>
      <c r="I74" s="14">
        <v>0</v>
      </c>
      <c r="J74" s="15">
        <v>1</v>
      </c>
      <c r="K74" s="16">
        <v>115.158</v>
      </c>
      <c r="L74" s="17">
        <v>0</v>
      </c>
    </row>
    <row r="75" spans="1:12" x14ac:dyDescent="0.25">
      <c r="A75" s="23">
        <v>42</v>
      </c>
      <c r="B75" s="23">
        <v>18137</v>
      </c>
      <c r="C75" s="23" t="s">
        <v>120</v>
      </c>
      <c r="D75" s="13" t="s">
        <v>121</v>
      </c>
      <c r="E75" s="13" t="s">
        <v>16</v>
      </c>
      <c r="F75" s="14">
        <v>63</v>
      </c>
      <c r="G75" s="14">
        <v>63</v>
      </c>
      <c r="H75" s="14">
        <v>0</v>
      </c>
      <c r="I75" s="14">
        <v>0</v>
      </c>
      <c r="J75" s="15">
        <v>1</v>
      </c>
      <c r="K75" s="16">
        <v>119.89</v>
      </c>
      <c r="L75" s="17">
        <v>0</v>
      </c>
    </row>
    <row r="76" spans="1:12" x14ac:dyDescent="0.25">
      <c r="A76" s="23">
        <v>43</v>
      </c>
      <c r="B76" s="23">
        <v>18157</v>
      </c>
      <c r="C76" s="23" t="s">
        <v>122</v>
      </c>
      <c r="D76" s="13" t="s">
        <v>123</v>
      </c>
      <c r="E76" s="13" t="s">
        <v>16</v>
      </c>
      <c r="F76" s="14">
        <v>113</v>
      </c>
      <c r="G76" s="14">
        <v>113</v>
      </c>
      <c r="H76" s="14">
        <v>0</v>
      </c>
      <c r="I76" s="14">
        <v>0</v>
      </c>
      <c r="J76" s="15">
        <v>1</v>
      </c>
      <c r="K76" s="16">
        <v>116.09699999999999</v>
      </c>
      <c r="L76" s="17">
        <v>0</v>
      </c>
    </row>
    <row r="77" spans="1:12" x14ac:dyDescent="0.25">
      <c r="A77" s="23">
        <v>44</v>
      </c>
      <c r="B77" s="23">
        <v>18115</v>
      </c>
      <c r="C77" s="23" t="s">
        <v>124</v>
      </c>
      <c r="D77" s="13" t="s">
        <v>125</v>
      </c>
      <c r="E77" s="13" t="s">
        <v>16</v>
      </c>
      <c r="F77" s="14">
        <v>491</v>
      </c>
      <c r="G77" s="14">
        <v>491</v>
      </c>
      <c r="H77" s="14">
        <v>0</v>
      </c>
      <c r="I77" s="14">
        <v>0</v>
      </c>
      <c r="J77" s="15">
        <v>1</v>
      </c>
      <c r="K77" s="16">
        <v>116.886</v>
      </c>
      <c r="L77" s="17">
        <v>0</v>
      </c>
    </row>
    <row r="78" spans="1:12" x14ac:dyDescent="0.25">
      <c r="A78" s="23">
        <v>45</v>
      </c>
      <c r="B78" s="23">
        <v>18250</v>
      </c>
      <c r="C78" s="23" t="s">
        <v>126</v>
      </c>
      <c r="D78" s="13" t="s">
        <v>127</v>
      </c>
      <c r="E78" s="13" t="s">
        <v>16</v>
      </c>
      <c r="F78" s="14">
        <v>114</v>
      </c>
      <c r="G78" s="14">
        <v>114</v>
      </c>
      <c r="H78" s="14">
        <v>0</v>
      </c>
      <c r="I78" s="14">
        <v>0</v>
      </c>
      <c r="J78" s="15">
        <v>1</v>
      </c>
      <c r="K78" s="16">
        <v>121.56399999999999</v>
      </c>
      <c r="L78" s="17">
        <v>0</v>
      </c>
    </row>
    <row r="79" spans="1:12" x14ac:dyDescent="0.25">
      <c r="A79" s="23">
        <v>46</v>
      </c>
      <c r="B79" s="23">
        <v>18144</v>
      </c>
      <c r="C79" s="23" t="s">
        <v>128</v>
      </c>
      <c r="D79" s="13" t="s">
        <v>129</v>
      </c>
      <c r="E79" s="13" t="s">
        <v>16</v>
      </c>
      <c r="F79" s="14">
        <v>126</v>
      </c>
      <c r="G79" s="14">
        <v>126</v>
      </c>
      <c r="H79" s="14">
        <v>0</v>
      </c>
      <c r="I79" s="14">
        <v>0</v>
      </c>
      <c r="J79" s="15">
        <v>1</v>
      </c>
      <c r="K79" s="16">
        <v>120.554</v>
      </c>
      <c r="L79" s="17">
        <v>0</v>
      </c>
    </row>
    <row r="80" spans="1:12" x14ac:dyDescent="0.25">
      <c r="A80" s="23">
        <v>47</v>
      </c>
      <c r="B80" s="23">
        <v>18154</v>
      </c>
      <c r="C80" s="23" t="s">
        <v>130</v>
      </c>
      <c r="D80" s="13" t="s">
        <v>131</v>
      </c>
      <c r="E80" s="13" t="s">
        <v>16</v>
      </c>
      <c r="F80" s="14">
        <v>56</v>
      </c>
      <c r="G80" s="14">
        <v>56</v>
      </c>
      <c r="H80" s="14">
        <v>0</v>
      </c>
      <c r="I80" s="14">
        <v>0</v>
      </c>
      <c r="J80" s="15">
        <v>1</v>
      </c>
      <c r="K80" s="16">
        <v>118.042</v>
      </c>
      <c r="L80" s="17">
        <v>0</v>
      </c>
    </row>
    <row r="81" spans="1:12" x14ac:dyDescent="0.25">
      <c r="A81" s="23">
        <v>48</v>
      </c>
      <c r="B81" s="23">
        <v>18116</v>
      </c>
      <c r="C81" s="23" t="s">
        <v>132</v>
      </c>
      <c r="D81" s="13" t="s">
        <v>133</v>
      </c>
      <c r="E81" s="13" t="s">
        <v>16</v>
      </c>
      <c r="F81" s="14">
        <v>650</v>
      </c>
      <c r="G81" s="14">
        <v>545</v>
      </c>
      <c r="H81" s="14">
        <v>105</v>
      </c>
      <c r="I81" s="14">
        <v>0</v>
      </c>
      <c r="J81" s="15">
        <v>1</v>
      </c>
      <c r="K81" s="16">
        <v>132.65899999999999</v>
      </c>
      <c r="L81" s="16">
        <v>114.886</v>
      </c>
    </row>
    <row r="82" spans="1:12" x14ac:dyDescent="0.25">
      <c r="A82" s="23">
        <v>49</v>
      </c>
      <c r="B82" s="23">
        <v>18263</v>
      </c>
      <c r="C82" s="23" t="s">
        <v>134</v>
      </c>
      <c r="D82" s="13" t="s">
        <v>135</v>
      </c>
      <c r="E82" s="13" t="s">
        <v>16</v>
      </c>
      <c r="F82" s="14">
        <v>255</v>
      </c>
      <c r="G82" s="14">
        <v>220</v>
      </c>
      <c r="H82" s="14">
        <v>35</v>
      </c>
      <c r="I82" s="14">
        <v>0</v>
      </c>
      <c r="J82" s="15">
        <v>1</v>
      </c>
      <c r="K82" s="16">
        <v>132.399</v>
      </c>
      <c r="L82" s="16">
        <v>121.04600000000001</v>
      </c>
    </row>
    <row r="83" spans="1:12" x14ac:dyDescent="0.25">
      <c r="A83" s="23">
        <v>50</v>
      </c>
      <c r="B83" s="23">
        <v>18244</v>
      </c>
      <c r="C83" s="23" t="s">
        <v>136</v>
      </c>
      <c r="D83" s="13" t="s">
        <v>137</v>
      </c>
      <c r="E83" s="13" t="s">
        <v>16</v>
      </c>
      <c r="F83" s="14">
        <v>180</v>
      </c>
      <c r="G83" s="14">
        <v>180</v>
      </c>
      <c r="H83" s="14">
        <v>0</v>
      </c>
      <c r="I83" s="14">
        <v>0</v>
      </c>
      <c r="J83" s="15">
        <v>1</v>
      </c>
      <c r="K83" s="16">
        <v>118.53100000000001</v>
      </c>
      <c r="L83" s="17">
        <v>0</v>
      </c>
    </row>
    <row r="84" spans="1:12" x14ac:dyDescent="0.25">
      <c r="A84" s="23">
        <v>51</v>
      </c>
      <c r="B84" s="23">
        <v>18140</v>
      </c>
      <c r="C84" s="23" t="s">
        <v>138</v>
      </c>
      <c r="D84" s="13" t="s">
        <v>139</v>
      </c>
      <c r="E84" s="13" t="s">
        <v>16</v>
      </c>
      <c r="F84" s="14">
        <v>108</v>
      </c>
      <c r="G84" s="14">
        <v>108</v>
      </c>
      <c r="H84" s="14">
        <v>0</v>
      </c>
      <c r="I84" s="14">
        <v>0</v>
      </c>
      <c r="J84" s="15">
        <v>1</v>
      </c>
      <c r="K84" s="16">
        <v>121.568</v>
      </c>
      <c r="L84" s="17">
        <v>0</v>
      </c>
    </row>
    <row r="85" spans="1:12" x14ac:dyDescent="0.25">
      <c r="A85" s="23">
        <v>52</v>
      </c>
      <c r="B85" s="23">
        <v>18117</v>
      </c>
      <c r="C85" s="23" t="s">
        <v>140</v>
      </c>
      <c r="D85" s="13" t="s">
        <v>141</v>
      </c>
      <c r="E85" s="13" t="s">
        <v>16</v>
      </c>
      <c r="F85" s="14">
        <v>706</v>
      </c>
      <c r="G85" s="14">
        <v>320</v>
      </c>
      <c r="H85" s="14">
        <v>320</v>
      </c>
      <c r="I85" s="14">
        <v>66</v>
      </c>
      <c r="J85" s="15">
        <v>0.90651558073654392</v>
      </c>
      <c r="K85" s="16">
        <v>151.87799999999999</v>
      </c>
      <c r="L85" s="16">
        <v>130.328</v>
      </c>
    </row>
    <row r="86" spans="1:12" x14ac:dyDescent="0.25">
      <c r="A86" s="23">
        <v>53</v>
      </c>
      <c r="B86" s="23">
        <v>18126</v>
      </c>
      <c r="C86" s="23" t="s">
        <v>142</v>
      </c>
      <c r="D86" s="13" t="s">
        <v>143</v>
      </c>
      <c r="E86" s="13" t="s">
        <v>16</v>
      </c>
      <c r="F86" s="14">
        <v>283</v>
      </c>
      <c r="G86" s="14">
        <v>283</v>
      </c>
      <c r="H86" s="14">
        <v>0</v>
      </c>
      <c r="I86" s="14">
        <v>0</v>
      </c>
      <c r="J86" s="15">
        <v>1</v>
      </c>
      <c r="K86" s="16">
        <v>117.16800000000001</v>
      </c>
      <c r="L86" s="17">
        <v>0</v>
      </c>
    </row>
    <row r="87" spans="1:12" x14ac:dyDescent="0.25">
      <c r="A87" s="23">
        <v>54</v>
      </c>
      <c r="B87" s="23">
        <v>18227</v>
      </c>
      <c r="C87" s="23" t="s">
        <v>144</v>
      </c>
      <c r="D87" s="13" t="s">
        <v>145</v>
      </c>
      <c r="E87" s="13" t="s">
        <v>16</v>
      </c>
      <c r="F87" s="14">
        <v>30</v>
      </c>
      <c r="G87" s="14">
        <v>30</v>
      </c>
      <c r="H87" s="14">
        <v>0</v>
      </c>
      <c r="I87" s="14">
        <v>0</v>
      </c>
      <c r="J87" s="15">
        <v>1</v>
      </c>
      <c r="K87" s="16">
        <v>119.286</v>
      </c>
      <c r="L87" s="17">
        <v>0</v>
      </c>
    </row>
    <row r="88" spans="1:12" x14ac:dyDescent="0.25">
      <c r="A88" s="23">
        <v>55</v>
      </c>
      <c r="B88" s="23">
        <v>18231</v>
      </c>
      <c r="C88" s="23" t="s">
        <v>146</v>
      </c>
      <c r="D88" s="13" t="s">
        <v>147</v>
      </c>
      <c r="E88" s="13" t="s">
        <v>16</v>
      </c>
      <c r="F88" s="14">
        <v>60</v>
      </c>
      <c r="G88" s="14">
        <v>60</v>
      </c>
      <c r="H88" s="14">
        <v>0</v>
      </c>
      <c r="I88" s="14">
        <v>0</v>
      </c>
      <c r="J88" s="15">
        <v>1</v>
      </c>
      <c r="K88" s="16">
        <v>121.56399999999999</v>
      </c>
      <c r="L88" s="17">
        <v>0</v>
      </c>
    </row>
    <row r="89" spans="1:12" x14ac:dyDescent="0.25">
      <c r="A89" s="23">
        <v>56</v>
      </c>
      <c r="B89" s="23">
        <v>18183</v>
      </c>
      <c r="C89" s="23" t="s">
        <v>148</v>
      </c>
      <c r="D89" s="13" t="s">
        <v>149</v>
      </c>
      <c r="E89" s="13" t="s">
        <v>16</v>
      </c>
      <c r="F89" s="14">
        <v>90</v>
      </c>
      <c r="G89" s="14">
        <v>90</v>
      </c>
      <c r="H89" s="14">
        <v>0</v>
      </c>
      <c r="I89" s="14">
        <v>0</v>
      </c>
      <c r="J89" s="15">
        <v>1</v>
      </c>
      <c r="K89" s="16">
        <v>116.748</v>
      </c>
      <c r="L89" s="17">
        <v>0</v>
      </c>
    </row>
    <row r="90" spans="1:12" x14ac:dyDescent="0.25">
      <c r="A90" s="23">
        <v>57</v>
      </c>
      <c r="B90" s="23">
        <v>18224</v>
      </c>
      <c r="C90" s="23" t="s">
        <v>150</v>
      </c>
      <c r="D90" s="13" t="s">
        <v>151</v>
      </c>
      <c r="E90" s="13" t="s">
        <v>16</v>
      </c>
      <c r="F90" s="14">
        <v>65</v>
      </c>
      <c r="G90" s="14">
        <v>65</v>
      </c>
      <c r="H90" s="14">
        <v>0</v>
      </c>
      <c r="I90" s="14">
        <v>0</v>
      </c>
      <c r="J90" s="15">
        <v>1</v>
      </c>
      <c r="K90" s="16">
        <v>122.58199999999999</v>
      </c>
      <c r="L90" s="17">
        <v>0</v>
      </c>
    </row>
    <row r="91" spans="1:12" x14ac:dyDescent="0.25">
      <c r="A91" s="23">
        <v>58</v>
      </c>
      <c r="B91" s="23">
        <v>18134</v>
      </c>
      <c r="C91" s="23" t="s">
        <v>152</v>
      </c>
      <c r="D91" s="13" t="s">
        <v>153</v>
      </c>
      <c r="E91" s="13" t="s">
        <v>16</v>
      </c>
      <c r="F91" s="14">
        <v>478</v>
      </c>
      <c r="G91" s="14">
        <v>315</v>
      </c>
      <c r="H91" s="14">
        <v>163</v>
      </c>
      <c r="I91" s="14">
        <v>0</v>
      </c>
      <c r="J91" s="15">
        <v>1</v>
      </c>
      <c r="K91" s="16">
        <v>145.59200000000001</v>
      </c>
      <c r="L91" s="16">
        <v>117.23</v>
      </c>
    </row>
    <row r="92" spans="1:12" x14ac:dyDescent="0.25">
      <c r="A92" s="23">
        <v>59</v>
      </c>
      <c r="B92" s="23">
        <v>18132</v>
      </c>
      <c r="C92" s="23" t="s">
        <v>154</v>
      </c>
      <c r="D92" s="13" t="s">
        <v>155</v>
      </c>
      <c r="E92" s="13" t="s">
        <v>16</v>
      </c>
      <c r="F92" s="14">
        <v>193</v>
      </c>
      <c r="G92" s="14">
        <v>160</v>
      </c>
      <c r="H92" s="14">
        <v>33</v>
      </c>
      <c r="I92" s="14">
        <v>0</v>
      </c>
      <c r="J92" s="15">
        <v>1</v>
      </c>
      <c r="K92" s="16">
        <v>132.73599999999999</v>
      </c>
      <c r="L92" s="16">
        <v>115.79900000000001</v>
      </c>
    </row>
    <row r="93" spans="1:12" x14ac:dyDescent="0.25">
      <c r="A93" s="23">
        <v>60</v>
      </c>
      <c r="B93" s="23">
        <v>18118</v>
      </c>
      <c r="C93" s="23" t="s">
        <v>156</v>
      </c>
      <c r="D93" s="13" t="s">
        <v>157</v>
      </c>
      <c r="E93" s="13" t="s">
        <v>16</v>
      </c>
      <c r="F93" s="14">
        <v>185</v>
      </c>
      <c r="G93" s="14">
        <v>185</v>
      </c>
      <c r="H93" s="14">
        <v>0</v>
      </c>
      <c r="I93" s="14">
        <v>0</v>
      </c>
      <c r="J93" s="15">
        <v>1</v>
      </c>
      <c r="K93" s="16">
        <v>118.874</v>
      </c>
      <c r="L93" s="17">
        <v>0</v>
      </c>
    </row>
    <row r="94" spans="1:12" x14ac:dyDescent="0.25">
      <c r="A94" s="23">
        <v>61</v>
      </c>
      <c r="B94" s="23">
        <v>18262</v>
      </c>
      <c r="C94" s="23" t="s">
        <v>158</v>
      </c>
      <c r="D94" s="13" t="s">
        <v>159</v>
      </c>
      <c r="E94" s="13" t="s">
        <v>16</v>
      </c>
      <c r="F94" s="14">
        <v>66</v>
      </c>
      <c r="G94" s="14">
        <v>66</v>
      </c>
      <c r="H94" s="14">
        <v>0</v>
      </c>
      <c r="I94" s="14">
        <v>0</v>
      </c>
      <c r="J94" s="15">
        <v>1</v>
      </c>
      <c r="K94" s="16">
        <v>115.727</v>
      </c>
      <c r="L94" s="17">
        <v>0</v>
      </c>
    </row>
    <row r="95" spans="1:12" x14ac:dyDescent="0.25">
      <c r="A95" s="23">
        <v>62</v>
      </c>
      <c r="B95" s="23">
        <v>18269</v>
      </c>
      <c r="C95" s="23" t="s">
        <v>160</v>
      </c>
      <c r="D95" s="13" t="s">
        <v>161</v>
      </c>
      <c r="E95" s="13" t="s">
        <v>16</v>
      </c>
      <c r="F95" s="14">
        <v>43</v>
      </c>
      <c r="G95" s="14">
        <v>43</v>
      </c>
      <c r="H95" s="14">
        <v>0</v>
      </c>
      <c r="I95" s="14">
        <v>0</v>
      </c>
      <c r="J95" s="15">
        <v>1</v>
      </c>
      <c r="K95" s="16">
        <v>119.47199999999999</v>
      </c>
      <c r="L95" s="17">
        <v>0</v>
      </c>
    </row>
    <row r="96" spans="1:12" x14ac:dyDescent="0.25">
      <c r="A96" s="23">
        <v>63</v>
      </c>
      <c r="B96" s="23">
        <v>18218</v>
      </c>
      <c r="C96" s="23" t="s">
        <v>162</v>
      </c>
      <c r="D96" s="13" t="s">
        <v>163</v>
      </c>
      <c r="E96" s="13" t="s">
        <v>16</v>
      </c>
      <c r="F96" s="14">
        <v>75</v>
      </c>
      <c r="G96" s="14">
        <v>75</v>
      </c>
      <c r="H96" s="14">
        <v>0</v>
      </c>
      <c r="I96" s="14">
        <v>0</v>
      </c>
      <c r="J96" s="15">
        <v>1</v>
      </c>
      <c r="K96" s="16">
        <v>122.048</v>
      </c>
      <c r="L96" s="17">
        <v>0</v>
      </c>
    </row>
    <row r="97" spans="1:12" x14ac:dyDescent="0.25">
      <c r="A97" s="23">
        <v>64</v>
      </c>
      <c r="B97" s="23">
        <v>18221</v>
      </c>
      <c r="C97" s="23" t="s">
        <v>164</v>
      </c>
      <c r="D97" s="13" t="s">
        <v>165</v>
      </c>
      <c r="E97" s="13" t="s">
        <v>16</v>
      </c>
      <c r="F97" s="14">
        <v>39</v>
      </c>
      <c r="G97" s="14">
        <v>39</v>
      </c>
      <c r="H97" s="14">
        <v>0</v>
      </c>
      <c r="I97" s="14">
        <v>0</v>
      </c>
      <c r="J97" s="15">
        <v>1</v>
      </c>
      <c r="K97" s="16">
        <v>109.815</v>
      </c>
      <c r="L97" s="17">
        <v>0</v>
      </c>
    </row>
    <row r="98" spans="1:12" x14ac:dyDescent="0.25">
      <c r="A98" s="23">
        <v>65</v>
      </c>
      <c r="B98" s="23">
        <v>18255</v>
      </c>
      <c r="C98" s="23" t="s">
        <v>166</v>
      </c>
      <c r="D98" s="13" t="s">
        <v>167</v>
      </c>
      <c r="E98" s="13" t="s">
        <v>16</v>
      </c>
      <c r="F98" s="14">
        <v>60</v>
      </c>
      <c r="G98" s="14">
        <v>60</v>
      </c>
      <c r="H98" s="14">
        <v>0</v>
      </c>
      <c r="I98" s="14">
        <v>0</v>
      </c>
      <c r="J98" s="15">
        <v>1</v>
      </c>
      <c r="K98" s="16">
        <v>112.78700000000001</v>
      </c>
      <c r="L98" s="17">
        <v>0</v>
      </c>
    </row>
    <row r="99" spans="1:12" x14ac:dyDescent="0.25">
      <c r="A99" s="23">
        <v>66</v>
      </c>
      <c r="B99" s="23">
        <v>18245</v>
      </c>
      <c r="C99" s="23" t="s">
        <v>168</v>
      </c>
      <c r="D99" s="13" t="s">
        <v>169</v>
      </c>
      <c r="E99" s="13" t="s">
        <v>16</v>
      </c>
      <c r="F99" s="14">
        <v>149</v>
      </c>
      <c r="G99" s="14">
        <v>149</v>
      </c>
      <c r="H99" s="14">
        <v>0</v>
      </c>
      <c r="I99" s="14">
        <v>0</v>
      </c>
      <c r="J99" s="15">
        <v>1</v>
      </c>
      <c r="K99" s="16">
        <v>113.23699999999999</v>
      </c>
      <c r="L99" s="17">
        <v>0</v>
      </c>
    </row>
    <row r="100" spans="1:12" x14ac:dyDescent="0.25">
      <c r="A100" s="23">
        <v>67</v>
      </c>
      <c r="B100" s="23">
        <v>18161</v>
      </c>
      <c r="C100" s="23" t="s">
        <v>170</v>
      </c>
      <c r="D100" s="13" t="s">
        <v>171</v>
      </c>
      <c r="E100" s="13" t="s">
        <v>16</v>
      </c>
      <c r="F100" s="14">
        <v>33</v>
      </c>
      <c r="G100" s="14">
        <v>33</v>
      </c>
      <c r="H100" s="14">
        <v>0</v>
      </c>
      <c r="I100" s="14">
        <v>0</v>
      </c>
      <c r="J100" s="15">
        <v>1</v>
      </c>
      <c r="K100" s="16">
        <v>119.395</v>
      </c>
      <c r="L100" s="17">
        <v>0</v>
      </c>
    </row>
    <row r="101" spans="1:12" x14ac:dyDescent="0.25">
      <c r="A101" s="23">
        <v>68</v>
      </c>
      <c r="B101" s="23">
        <v>18163</v>
      </c>
      <c r="C101" s="23" t="s">
        <v>172</v>
      </c>
      <c r="D101" s="13" t="s">
        <v>173</v>
      </c>
      <c r="E101" s="13" t="s">
        <v>16</v>
      </c>
      <c r="F101" s="14">
        <v>41</v>
      </c>
      <c r="G101" s="14">
        <v>41</v>
      </c>
      <c r="H101" s="14">
        <v>0</v>
      </c>
      <c r="I101" s="14">
        <v>0</v>
      </c>
      <c r="J101" s="15">
        <v>1</v>
      </c>
      <c r="K101" s="16">
        <v>118.093</v>
      </c>
      <c r="L101" s="17">
        <v>0</v>
      </c>
    </row>
    <row r="102" spans="1:12" x14ac:dyDescent="0.25">
      <c r="A102" s="23">
        <v>69</v>
      </c>
      <c r="B102" s="23">
        <v>18170</v>
      </c>
      <c r="C102" s="23" t="s">
        <v>174</v>
      </c>
      <c r="D102" s="13" t="s">
        <v>175</v>
      </c>
      <c r="E102" s="13" t="s">
        <v>16</v>
      </c>
      <c r="F102" s="14">
        <v>43</v>
      </c>
      <c r="G102" s="14">
        <v>43</v>
      </c>
      <c r="H102" s="14">
        <v>0</v>
      </c>
      <c r="I102" s="14">
        <v>0</v>
      </c>
      <c r="J102" s="15">
        <v>1</v>
      </c>
      <c r="K102" s="16">
        <v>122.18600000000001</v>
      </c>
      <c r="L102" s="17">
        <v>0</v>
      </c>
    </row>
    <row r="103" spans="1:12" x14ac:dyDescent="0.25">
      <c r="A103" s="23">
        <v>70</v>
      </c>
      <c r="B103" s="23">
        <v>18195</v>
      </c>
      <c r="C103" s="23" t="s">
        <v>176</v>
      </c>
      <c r="D103" s="13" t="s">
        <v>177</v>
      </c>
      <c r="E103" s="13" t="s">
        <v>16</v>
      </c>
      <c r="F103" s="14">
        <v>101</v>
      </c>
      <c r="G103" s="14">
        <v>101</v>
      </c>
      <c r="H103" s="14">
        <v>0</v>
      </c>
      <c r="I103" s="14">
        <v>0</v>
      </c>
      <c r="J103" s="15">
        <v>1</v>
      </c>
      <c r="K103" s="16">
        <v>115.316</v>
      </c>
      <c r="L103" s="17">
        <v>0</v>
      </c>
    </row>
    <row r="104" spans="1:12" x14ac:dyDescent="0.25">
      <c r="A104" s="23">
        <v>71</v>
      </c>
      <c r="B104" s="23">
        <v>18120</v>
      </c>
      <c r="C104" s="23" t="s">
        <v>178</v>
      </c>
      <c r="D104" s="13" t="s">
        <v>179</v>
      </c>
      <c r="E104" s="13" t="s">
        <v>16</v>
      </c>
      <c r="F104" s="14">
        <v>537</v>
      </c>
      <c r="G104" s="14">
        <v>200</v>
      </c>
      <c r="H104" s="14">
        <v>250</v>
      </c>
      <c r="I104" s="14">
        <v>87</v>
      </c>
      <c r="J104" s="15">
        <v>0.83798882681564246</v>
      </c>
      <c r="K104" s="16">
        <v>154.42599999999999</v>
      </c>
      <c r="L104" s="16">
        <v>135.113</v>
      </c>
    </row>
    <row r="105" spans="1:12" x14ac:dyDescent="0.25">
      <c r="A105" s="23">
        <v>71</v>
      </c>
      <c r="B105" s="23">
        <v>19646</v>
      </c>
      <c r="C105" s="23" t="s">
        <v>178</v>
      </c>
      <c r="D105" s="13" t="s">
        <v>179</v>
      </c>
      <c r="E105" s="13" t="s">
        <v>93</v>
      </c>
      <c r="F105" s="14">
        <v>105</v>
      </c>
      <c r="G105" s="14">
        <v>55</v>
      </c>
      <c r="H105" s="14">
        <v>50</v>
      </c>
      <c r="I105" s="14">
        <v>0</v>
      </c>
      <c r="J105" s="15">
        <v>1</v>
      </c>
      <c r="K105" s="16">
        <v>138.37899999999999</v>
      </c>
      <c r="L105" s="16">
        <v>110.697</v>
      </c>
    </row>
    <row r="106" spans="1:12" x14ac:dyDescent="0.25">
      <c r="A106" s="23">
        <v>72</v>
      </c>
      <c r="B106" s="23">
        <v>18239</v>
      </c>
      <c r="C106" s="23" t="s">
        <v>180</v>
      </c>
      <c r="D106" s="13" t="s">
        <v>181</v>
      </c>
      <c r="E106" s="13" t="s">
        <v>16</v>
      </c>
      <c r="F106" s="14">
        <v>124</v>
      </c>
      <c r="G106" s="14">
        <v>124</v>
      </c>
      <c r="H106" s="14">
        <v>0</v>
      </c>
      <c r="I106" s="14">
        <v>0</v>
      </c>
      <c r="J106" s="15">
        <v>1</v>
      </c>
      <c r="K106" s="16">
        <v>118.255</v>
      </c>
      <c r="L106" s="17">
        <v>0</v>
      </c>
    </row>
    <row r="107" spans="1:12" x14ac:dyDescent="0.25">
      <c r="A107" s="23">
        <v>73</v>
      </c>
      <c r="B107" s="23">
        <v>18130</v>
      </c>
      <c r="C107" s="23" t="s">
        <v>182</v>
      </c>
      <c r="D107" s="13" t="s">
        <v>183</v>
      </c>
      <c r="E107" s="13" t="s">
        <v>16</v>
      </c>
      <c r="F107" s="14">
        <v>393</v>
      </c>
      <c r="G107" s="14">
        <v>200</v>
      </c>
      <c r="H107" s="14">
        <v>193</v>
      </c>
      <c r="I107" s="14">
        <v>0</v>
      </c>
      <c r="J107" s="15">
        <v>1</v>
      </c>
      <c r="K107" s="16">
        <v>143.51400000000001</v>
      </c>
      <c r="L107" s="16">
        <v>117.298</v>
      </c>
    </row>
    <row r="108" spans="1:12" x14ac:dyDescent="0.25">
      <c r="A108" s="23">
        <v>74</v>
      </c>
      <c r="B108" s="23">
        <v>19966</v>
      </c>
      <c r="C108" s="23" t="s">
        <v>184</v>
      </c>
      <c r="D108" s="13" t="s">
        <v>185</v>
      </c>
      <c r="E108" s="13" t="s">
        <v>16</v>
      </c>
      <c r="F108" s="14">
        <v>231</v>
      </c>
      <c r="G108" s="14">
        <v>200</v>
      </c>
      <c r="H108" s="14">
        <v>31</v>
      </c>
      <c r="I108" s="14">
        <v>0</v>
      </c>
      <c r="J108" s="15">
        <v>1</v>
      </c>
      <c r="K108" s="16">
        <v>134.601</v>
      </c>
      <c r="L108" s="16">
        <v>118.14100000000001</v>
      </c>
    </row>
    <row r="109" spans="1:12" x14ac:dyDescent="0.25">
      <c r="A109" s="23">
        <v>75</v>
      </c>
      <c r="B109" s="23">
        <v>18128</v>
      </c>
      <c r="C109" s="23" t="s">
        <v>186</v>
      </c>
      <c r="D109" s="13" t="s">
        <v>187</v>
      </c>
      <c r="E109" s="13" t="s">
        <v>16</v>
      </c>
      <c r="F109" s="14">
        <v>235</v>
      </c>
      <c r="G109" s="14">
        <v>235</v>
      </c>
      <c r="H109" s="14">
        <v>0</v>
      </c>
      <c r="I109" s="14">
        <v>0</v>
      </c>
      <c r="J109" s="15">
        <v>1</v>
      </c>
      <c r="K109" s="16">
        <v>115.649</v>
      </c>
      <c r="L109" s="17">
        <v>0</v>
      </c>
    </row>
    <row r="110" spans="1:12" x14ac:dyDescent="0.25">
      <c r="A110" s="23">
        <v>76</v>
      </c>
      <c r="B110" s="23">
        <v>18236</v>
      </c>
      <c r="C110" s="23" t="s">
        <v>188</v>
      </c>
      <c r="D110" s="13" t="s">
        <v>189</v>
      </c>
      <c r="E110" s="13" t="s">
        <v>16</v>
      </c>
      <c r="F110" s="14">
        <v>54</v>
      </c>
      <c r="G110" s="14">
        <v>54</v>
      </c>
      <c r="H110" s="14">
        <v>0</v>
      </c>
      <c r="I110" s="14">
        <v>0</v>
      </c>
      <c r="J110" s="15">
        <v>1</v>
      </c>
      <c r="K110" s="16">
        <v>117.943</v>
      </c>
      <c r="L110" s="17">
        <v>0</v>
      </c>
    </row>
    <row r="111" spans="1:12" x14ac:dyDescent="0.25">
      <c r="A111" s="23">
        <v>77</v>
      </c>
      <c r="B111" s="23">
        <v>18149</v>
      </c>
      <c r="C111" s="23" t="s">
        <v>190</v>
      </c>
      <c r="D111" s="13" t="s">
        <v>191</v>
      </c>
      <c r="E111" s="13" t="s">
        <v>16</v>
      </c>
      <c r="F111" s="14">
        <v>73</v>
      </c>
      <c r="G111" s="14">
        <v>73</v>
      </c>
      <c r="H111" s="14">
        <v>0</v>
      </c>
      <c r="I111" s="14">
        <v>0</v>
      </c>
      <c r="J111" s="15">
        <v>1</v>
      </c>
      <c r="K111" s="16">
        <v>112.738</v>
      </c>
      <c r="L111" s="17">
        <v>0</v>
      </c>
    </row>
    <row r="112" spans="1:12" x14ac:dyDescent="0.25">
      <c r="A112" s="23">
        <v>78</v>
      </c>
      <c r="B112" s="23">
        <v>18121</v>
      </c>
      <c r="C112" s="23" t="s">
        <v>192</v>
      </c>
      <c r="D112" s="13" t="s">
        <v>193</v>
      </c>
      <c r="E112" s="13" t="s">
        <v>16</v>
      </c>
      <c r="F112" s="14">
        <v>217</v>
      </c>
      <c r="G112" s="14">
        <v>190</v>
      </c>
      <c r="H112" s="14">
        <v>27</v>
      </c>
      <c r="I112" s="14">
        <v>0</v>
      </c>
      <c r="J112" s="15">
        <v>1</v>
      </c>
      <c r="K112" s="16">
        <v>130.76400000000001</v>
      </c>
      <c r="L112" s="16">
        <v>115.44199999999999</v>
      </c>
    </row>
    <row r="113" spans="1:12" x14ac:dyDescent="0.25">
      <c r="A113" s="23">
        <v>79</v>
      </c>
      <c r="B113" s="23">
        <v>18237</v>
      </c>
      <c r="C113" s="23" t="s">
        <v>194</v>
      </c>
      <c r="D113" s="13" t="s">
        <v>195</v>
      </c>
      <c r="E113" s="13" t="s">
        <v>16</v>
      </c>
      <c r="F113" s="14">
        <v>98</v>
      </c>
      <c r="G113" s="14">
        <v>85</v>
      </c>
      <c r="H113" s="14">
        <v>13</v>
      </c>
      <c r="I113" s="14">
        <v>0</v>
      </c>
      <c r="J113" s="15">
        <v>1</v>
      </c>
      <c r="K113" s="16">
        <v>129.19</v>
      </c>
      <c r="L113" s="16">
        <v>114.726</v>
      </c>
    </row>
    <row r="114" spans="1:12" x14ac:dyDescent="0.25">
      <c r="A114" s="23">
        <v>80</v>
      </c>
      <c r="B114" s="23">
        <v>18152</v>
      </c>
      <c r="C114" s="23" t="s">
        <v>196</v>
      </c>
      <c r="D114" s="13" t="s">
        <v>197</v>
      </c>
      <c r="E114" s="13" t="s">
        <v>16</v>
      </c>
      <c r="F114" s="14">
        <v>122</v>
      </c>
      <c r="G114" s="14">
        <v>100</v>
      </c>
      <c r="H114" s="14">
        <v>22</v>
      </c>
      <c r="I114" s="14">
        <v>0</v>
      </c>
      <c r="J114" s="15">
        <v>1</v>
      </c>
      <c r="K114" s="16">
        <v>131.12700000000001</v>
      </c>
      <c r="L114" s="16">
        <v>111.111</v>
      </c>
    </row>
    <row r="115" spans="1:12" x14ac:dyDescent="0.25">
      <c r="A115" s="23">
        <v>81</v>
      </c>
      <c r="B115" s="23">
        <v>18119</v>
      </c>
      <c r="C115" s="23" t="s">
        <v>198</v>
      </c>
      <c r="D115" s="13" t="s">
        <v>199</v>
      </c>
      <c r="E115" s="13" t="s">
        <v>16</v>
      </c>
      <c r="F115" s="14">
        <v>890</v>
      </c>
      <c r="G115" s="14">
        <v>440</v>
      </c>
      <c r="H115" s="14">
        <v>450</v>
      </c>
      <c r="I115" s="14">
        <v>0</v>
      </c>
      <c r="J115" s="15">
        <v>1</v>
      </c>
      <c r="K115" s="16">
        <v>145.35599999999999</v>
      </c>
      <c r="L115" s="16">
        <v>113.986</v>
      </c>
    </row>
    <row r="116" spans="1:12" x14ac:dyDescent="0.25">
      <c r="A116" s="23">
        <v>82</v>
      </c>
      <c r="B116" s="23">
        <v>18216</v>
      </c>
      <c r="C116" s="23" t="s">
        <v>200</v>
      </c>
      <c r="D116" s="13" t="s">
        <v>201</v>
      </c>
      <c r="E116" s="13" t="s">
        <v>16</v>
      </c>
      <c r="F116" s="14">
        <v>85</v>
      </c>
      <c r="G116" s="14">
        <v>85</v>
      </c>
      <c r="H116" s="14">
        <v>0</v>
      </c>
      <c r="I116" s="14">
        <v>0</v>
      </c>
      <c r="J116" s="15">
        <v>1</v>
      </c>
      <c r="K116" s="16">
        <v>119.40300000000001</v>
      </c>
      <c r="L116" s="17">
        <v>0</v>
      </c>
    </row>
    <row r="117" spans="1:12" x14ac:dyDescent="0.25">
      <c r="A117" s="23">
        <v>83</v>
      </c>
      <c r="B117" s="23">
        <v>18179</v>
      </c>
      <c r="C117" s="23" t="s">
        <v>202</v>
      </c>
      <c r="D117" s="13" t="s">
        <v>203</v>
      </c>
      <c r="E117" s="13" t="s">
        <v>16</v>
      </c>
      <c r="F117" s="14">
        <v>90</v>
      </c>
      <c r="G117" s="14">
        <v>90</v>
      </c>
      <c r="H117" s="14">
        <v>0</v>
      </c>
      <c r="I117" s="14">
        <v>0</v>
      </c>
      <c r="J117" s="15">
        <v>1</v>
      </c>
      <c r="K117" s="16">
        <v>109.66800000000001</v>
      </c>
      <c r="L117" s="17">
        <v>0</v>
      </c>
    </row>
    <row r="118" spans="1:12" x14ac:dyDescent="0.25">
      <c r="A118" s="23">
        <v>84</v>
      </c>
      <c r="B118" s="23">
        <v>18198</v>
      </c>
      <c r="C118" s="23" t="s">
        <v>204</v>
      </c>
      <c r="D118" s="13" t="s">
        <v>205</v>
      </c>
      <c r="E118" s="13" t="s">
        <v>16</v>
      </c>
      <c r="F118" s="14">
        <v>110</v>
      </c>
      <c r="G118" s="14">
        <v>110</v>
      </c>
      <c r="H118" s="14">
        <v>0</v>
      </c>
      <c r="I118" s="14">
        <v>0</v>
      </c>
      <c r="J118" s="15">
        <v>1</v>
      </c>
      <c r="K118" s="16">
        <v>119.158</v>
      </c>
      <c r="L118" s="17">
        <v>0</v>
      </c>
    </row>
    <row r="119" spans="1:12" x14ac:dyDescent="0.25">
      <c r="A119" s="23">
        <v>85</v>
      </c>
      <c r="B119" s="23">
        <v>18122</v>
      </c>
      <c r="C119" s="23" t="s">
        <v>206</v>
      </c>
      <c r="D119" s="13" t="s">
        <v>207</v>
      </c>
      <c r="E119" s="13" t="s">
        <v>16</v>
      </c>
      <c r="F119" s="14">
        <v>353</v>
      </c>
      <c r="G119" s="14">
        <v>353</v>
      </c>
      <c r="H119" s="14">
        <v>0</v>
      </c>
      <c r="I119" s="14">
        <v>0</v>
      </c>
      <c r="J119" s="15">
        <v>1</v>
      </c>
      <c r="K119" s="16">
        <v>107.846</v>
      </c>
      <c r="L119" s="17">
        <v>0</v>
      </c>
    </row>
    <row r="120" spans="1:12" x14ac:dyDescent="0.25">
      <c r="A120" s="23">
        <v>86</v>
      </c>
      <c r="B120" s="23">
        <v>18123</v>
      </c>
      <c r="C120" s="23" t="s">
        <v>208</v>
      </c>
      <c r="D120" s="13" t="s">
        <v>209</v>
      </c>
      <c r="E120" s="13" t="s">
        <v>16</v>
      </c>
      <c r="F120" s="14">
        <v>275</v>
      </c>
      <c r="G120" s="14">
        <v>275</v>
      </c>
      <c r="H120" s="14">
        <v>0</v>
      </c>
      <c r="I120" s="14">
        <v>0</v>
      </c>
      <c r="J120" s="15">
        <v>1</v>
      </c>
      <c r="K120" s="16">
        <v>114.554</v>
      </c>
      <c r="L120" s="17">
        <v>0</v>
      </c>
    </row>
    <row r="121" spans="1:12" x14ac:dyDescent="0.25">
      <c r="A121" s="23">
        <v>87</v>
      </c>
      <c r="B121" s="23">
        <v>18265</v>
      </c>
      <c r="C121" s="23" t="s">
        <v>210</v>
      </c>
      <c r="D121" s="13" t="s">
        <v>211</v>
      </c>
      <c r="E121" s="13" t="s">
        <v>16</v>
      </c>
      <c r="F121" s="14">
        <v>55</v>
      </c>
      <c r="G121" s="14">
        <v>55</v>
      </c>
      <c r="H121" s="14">
        <v>0</v>
      </c>
      <c r="I121" s="14">
        <v>0</v>
      </c>
      <c r="J121" s="15">
        <v>1</v>
      </c>
      <c r="K121" s="16">
        <v>109.578</v>
      </c>
      <c r="L121" s="17">
        <v>0</v>
      </c>
    </row>
    <row r="122" spans="1:12" x14ac:dyDescent="0.25">
      <c r="A122" s="23">
        <v>88</v>
      </c>
      <c r="B122" s="23">
        <v>18253</v>
      </c>
      <c r="C122" s="23" t="s">
        <v>212</v>
      </c>
      <c r="D122" s="13" t="s">
        <v>213</v>
      </c>
      <c r="E122" s="13" t="s">
        <v>16</v>
      </c>
      <c r="F122" s="14">
        <v>60</v>
      </c>
      <c r="G122" s="14">
        <v>60</v>
      </c>
      <c r="H122" s="14">
        <v>0</v>
      </c>
      <c r="I122" s="14">
        <v>0</v>
      </c>
      <c r="J122" s="15">
        <v>1</v>
      </c>
      <c r="K122" s="16">
        <v>111.393</v>
      </c>
      <c r="L122" s="17">
        <v>0</v>
      </c>
    </row>
    <row r="123" spans="1:12" x14ac:dyDescent="0.25">
      <c r="A123" s="23">
        <v>89</v>
      </c>
      <c r="B123" s="23">
        <v>18151</v>
      </c>
      <c r="C123" s="23" t="s">
        <v>214</v>
      </c>
      <c r="D123" s="13" t="s">
        <v>215</v>
      </c>
      <c r="E123" s="13" t="s">
        <v>16</v>
      </c>
      <c r="F123" s="14">
        <v>45</v>
      </c>
      <c r="G123" s="14">
        <v>45</v>
      </c>
      <c r="H123" s="14">
        <v>0</v>
      </c>
      <c r="I123" s="14">
        <v>0</v>
      </c>
      <c r="J123" s="15">
        <v>1</v>
      </c>
      <c r="K123" s="16">
        <v>115.03400000000001</v>
      </c>
      <c r="L123" s="17">
        <v>0</v>
      </c>
    </row>
    <row r="124" spans="1:12" x14ac:dyDescent="0.25">
      <c r="A124" s="23">
        <v>90</v>
      </c>
      <c r="B124" s="23">
        <v>18193</v>
      </c>
      <c r="C124" s="23" t="s">
        <v>216</v>
      </c>
      <c r="D124" s="13" t="s">
        <v>217</v>
      </c>
      <c r="E124" s="13" t="s">
        <v>16</v>
      </c>
      <c r="F124" s="14">
        <v>109</v>
      </c>
      <c r="G124" s="14">
        <v>109</v>
      </c>
      <c r="H124" s="14">
        <v>0</v>
      </c>
      <c r="I124" s="14">
        <v>0</v>
      </c>
      <c r="J124" s="15">
        <v>1</v>
      </c>
      <c r="K124" s="16">
        <v>115.46599999999999</v>
      </c>
      <c r="L124" s="17">
        <v>0</v>
      </c>
    </row>
    <row r="125" spans="1:12" x14ac:dyDescent="0.25">
      <c r="A125" s="23">
        <v>91</v>
      </c>
      <c r="B125" s="23">
        <v>18124</v>
      </c>
      <c r="C125" s="23" t="s">
        <v>218</v>
      </c>
      <c r="D125" s="13" t="s">
        <v>219</v>
      </c>
      <c r="E125" s="13" t="s">
        <v>16</v>
      </c>
      <c r="F125" s="14">
        <v>187</v>
      </c>
      <c r="G125" s="14">
        <v>160</v>
      </c>
      <c r="H125" s="14">
        <v>27</v>
      </c>
      <c r="I125" s="14">
        <v>0</v>
      </c>
      <c r="J125" s="15">
        <v>1</v>
      </c>
      <c r="K125" s="16">
        <v>134.113</v>
      </c>
      <c r="L125" s="16">
        <v>115.937</v>
      </c>
    </row>
    <row r="126" spans="1:12" x14ac:dyDescent="0.25">
      <c r="A126" s="23">
        <v>92</v>
      </c>
      <c r="B126" s="23">
        <v>18127</v>
      </c>
      <c r="C126" s="23" t="s">
        <v>220</v>
      </c>
      <c r="D126" s="13" t="s">
        <v>221</v>
      </c>
      <c r="E126" s="13" t="s">
        <v>16</v>
      </c>
      <c r="F126" s="14">
        <v>802</v>
      </c>
      <c r="G126" s="14">
        <v>300</v>
      </c>
      <c r="H126" s="14">
        <v>300</v>
      </c>
      <c r="I126" s="14">
        <v>202</v>
      </c>
      <c r="J126" s="15">
        <v>0.74812967581047385</v>
      </c>
      <c r="K126" s="16">
        <v>156.68899999999999</v>
      </c>
      <c r="L126" s="16">
        <v>142.78700000000001</v>
      </c>
    </row>
    <row r="127" spans="1:12" x14ac:dyDescent="0.25">
      <c r="A127" s="23">
        <v>93</v>
      </c>
      <c r="B127" s="23">
        <v>18248</v>
      </c>
      <c r="C127" s="23" t="s">
        <v>222</v>
      </c>
      <c r="D127" s="13" t="s">
        <v>223</v>
      </c>
      <c r="E127" s="13" t="s">
        <v>16</v>
      </c>
      <c r="F127" s="14">
        <v>117</v>
      </c>
      <c r="G127" s="14">
        <v>70</v>
      </c>
      <c r="H127" s="14">
        <v>47</v>
      </c>
      <c r="I127" s="14">
        <v>0</v>
      </c>
      <c r="J127" s="15">
        <v>1</v>
      </c>
      <c r="K127" s="16">
        <v>142.47</v>
      </c>
      <c r="L127" s="16">
        <v>113.874</v>
      </c>
    </row>
    <row r="128" spans="1:12" x14ac:dyDescent="0.25">
      <c r="A128" s="23">
        <v>94</v>
      </c>
      <c r="B128" s="23">
        <v>18129</v>
      </c>
      <c r="C128" s="23" t="s">
        <v>224</v>
      </c>
      <c r="D128" s="13" t="s">
        <v>225</v>
      </c>
      <c r="E128" s="13" t="s">
        <v>16</v>
      </c>
      <c r="F128" s="14">
        <v>135</v>
      </c>
      <c r="G128" s="14">
        <v>135</v>
      </c>
      <c r="H128" s="14">
        <v>0</v>
      </c>
      <c r="I128" s="14">
        <v>0</v>
      </c>
      <c r="J128" s="15">
        <v>1</v>
      </c>
      <c r="K128" s="16">
        <v>104</v>
      </c>
      <c r="L128" s="17">
        <v>0</v>
      </c>
    </row>
    <row r="129" spans="1:12" x14ac:dyDescent="0.25">
      <c r="A129" s="23">
        <v>95</v>
      </c>
      <c r="B129" s="23">
        <v>18238</v>
      </c>
      <c r="C129" s="23" t="s">
        <v>226</v>
      </c>
      <c r="D129" s="13" t="s">
        <v>227</v>
      </c>
      <c r="E129" s="13" t="s">
        <v>16</v>
      </c>
      <c r="F129" s="14">
        <v>81</v>
      </c>
      <c r="G129" s="14">
        <v>81</v>
      </c>
      <c r="H129" s="14">
        <v>0</v>
      </c>
      <c r="I129" s="14">
        <v>0</v>
      </c>
      <c r="J129" s="15">
        <v>1</v>
      </c>
      <c r="K129" s="16">
        <v>111.657</v>
      </c>
      <c r="L129" s="17">
        <v>0</v>
      </c>
    </row>
    <row r="130" spans="1:12" x14ac:dyDescent="0.25">
      <c r="A130" s="23">
        <v>96</v>
      </c>
      <c r="B130" s="23">
        <v>18131</v>
      </c>
      <c r="C130" s="23" t="s">
        <v>228</v>
      </c>
      <c r="D130" s="13" t="s">
        <v>229</v>
      </c>
      <c r="E130" s="13" t="s">
        <v>16</v>
      </c>
      <c r="F130" s="14">
        <v>255</v>
      </c>
      <c r="G130" s="14">
        <v>200</v>
      </c>
      <c r="H130" s="14">
        <v>55</v>
      </c>
      <c r="I130" s="14">
        <v>0</v>
      </c>
      <c r="J130" s="15">
        <v>1</v>
      </c>
      <c r="K130" s="16">
        <v>141.435</v>
      </c>
      <c r="L130" s="16">
        <v>120.58199999999999</v>
      </c>
    </row>
    <row r="131" spans="1:12" x14ac:dyDescent="0.25">
      <c r="A131" s="23">
        <v>97</v>
      </c>
      <c r="B131" s="23">
        <v>18133</v>
      </c>
      <c r="C131" s="23" t="s">
        <v>230</v>
      </c>
      <c r="D131" s="13" t="s">
        <v>231</v>
      </c>
      <c r="E131" s="13" t="s">
        <v>16</v>
      </c>
      <c r="F131" s="14">
        <v>369</v>
      </c>
      <c r="G131" s="14">
        <v>369</v>
      </c>
      <c r="H131" s="14">
        <v>0</v>
      </c>
      <c r="I131" s="14">
        <v>0</v>
      </c>
      <c r="J131" s="15">
        <v>1</v>
      </c>
      <c r="K131" s="16">
        <v>116.36499999999999</v>
      </c>
      <c r="L131" s="17">
        <v>0</v>
      </c>
    </row>
    <row r="132" spans="1:12" x14ac:dyDescent="0.25">
      <c r="A132" s="23">
        <v>98</v>
      </c>
      <c r="B132" s="23">
        <v>18212</v>
      </c>
      <c r="C132" s="23" t="s">
        <v>232</v>
      </c>
      <c r="D132" s="13" t="s">
        <v>233</v>
      </c>
      <c r="E132" s="13" t="s">
        <v>16</v>
      </c>
      <c r="F132" s="14">
        <v>113</v>
      </c>
      <c r="G132" s="14">
        <v>113</v>
      </c>
      <c r="H132" s="14">
        <v>0</v>
      </c>
      <c r="I132" s="14">
        <v>0</v>
      </c>
      <c r="J132" s="15">
        <v>1</v>
      </c>
      <c r="K132" s="16">
        <v>114.54300000000001</v>
      </c>
      <c r="L132" s="17">
        <v>0</v>
      </c>
    </row>
    <row r="133" spans="1:12" x14ac:dyDescent="0.25">
      <c r="A133" s="23">
        <v>99</v>
      </c>
      <c r="B133" s="23">
        <v>18242</v>
      </c>
      <c r="C133" s="23" t="s">
        <v>234</v>
      </c>
      <c r="D133" s="13" t="s">
        <v>235</v>
      </c>
      <c r="E133" s="13" t="s">
        <v>16</v>
      </c>
      <c r="F133" s="14">
        <v>88</v>
      </c>
      <c r="G133" s="14">
        <v>88</v>
      </c>
      <c r="H133" s="14">
        <v>0</v>
      </c>
      <c r="I133" s="14">
        <v>0</v>
      </c>
      <c r="J133" s="15">
        <v>1</v>
      </c>
      <c r="K133" s="16">
        <v>119.795</v>
      </c>
      <c r="L133" s="17">
        <v>0</v>
      </c>
    </row>
    <row r="134" spans="1:12" x14ac:dyDescent="0.25">
      <c r="A134" s="23">
        <v>100</v>
      </c>
      <c r="B134" s="23">
        <v>18174</v>
      </c>
      <c r="C134" s="23" t="s">
        <v>236</v>
      </c>
      <c r="D134" s="13" t="s">
        <v>237</v>
      </c>
      <c r="E134" s="13" t="s">
        <v>16</v>
      </c>
      <c r="F134" s="14">
        <v>88</v>
      </c>
      <c r="G134" s="14">
        <v>88</v>
      </c>
      <c r="H134" s="14">
        <v>0</v>
      </c>
      <c r="I134" s="14">
        <v>0</v>
      </c>
      <c r="J134" s="15">
        <v>1</v>
      </c>
      <c r="K134" s="16">
        <v>118.858</v>
      </c>
      <c r="L134" s="17">
        <v>0</v>
      </c>
    </row>
    <row r="135" spans="1:12" x14ac:dyDescent="0.25">
      <c r="A135" s="23">
        <v>101</v>
      </c>
      <c r="B135" s="23">
        <v>18135</v>
      </c>
      <c r="C135" s="23" t="s">
        <v>238</v>
      </c>
      <c r="D135" s="13" t="s">
        <v>239</v>
      </c>
      <c r="E135" s="13" t="s">
        <v>16</v>
      </c>
      <c r="F135" s="14">
        <v>676</v>
      </c>
      <c r="G135" s="14">
        <v>676</v>
      </c>
      <c r="H135" s="14">
        <v>0</v>
      </c>
      <c r="I135" s="14">
        <v>0</v>
      </c>
      <c r="J135" s="15">
        <v>1</v>
      </c>
      <c r="K135" s="16">
        <v>115.452</v>
      </c>
      <c r="L135" s="17">
        <v>0</v>
      </c>
    </row>
    <row r="136" spans="1:12" x14ac:dyDescent="0.25">
      <c r="A136" s="23">
        <v>102</v>
      </c>
      <c r="B136" s="23">
        <v>18256</v>
      </c>
      <c r="C136" s="23" t="s">
        <v>240</v>
      </c>
      <c r="D136" s="13" t="s">
        <v>241</v>
      </c>
      <c r="E136" s="13" t="s">
        <v>16</v>
      </c>
      <c r="F136" s="14">
        <v>104</v>
      </c>
      <c r="G136" s="14">
        <v>104</v>
      </c>
      <c r="H136" s="14">
        <v>0</v>
      </c>
      <c r="I136" s="14">
        <v>0</v>
      </c>
      <c r="J136" s="15">
        <v>1</v>
      </c>
      <c r="K136" s="16">
        <v>116.815</v>
      </c>
      <c r="L136" s="17">
        <v>0</v>
      </c>
    </row>
    <row r="137" spans="1:12" x14ac:dyDescent="0.25">
      <c r="A137" s="23">
        <v>103</v>
      </c>
      <c r="B137" s="23">
        <v>18235</v>
      </c>
      <c r="C137" s="23" t="s">
        <v>242</v>
      </c>
      <c r="D137" s="13" t="s">
        <v>243</v>
      </c>
      <c r="E137" s="13" t="s">
        <v>16</v>
      </c>
      <c r="F137" s="14">
        <v>88</v>
      </c>
      <c r="G137" s="14">
        <v>88</v>
      </c>
      <c r="H137" s="14">
        <v>0</v>
      </c>
      <c r="I137" s="14">
        <v>0</v>
      </c>
      <c r="J137" s="15">
        <v>1</v>
      </c>
      <c r="K137" s="16">
        <v>117.687</v>
      </c>
      <c r="L137" s="17">
        <v>0</v>
      </c>
    </row>
    <row r="138" spans="1:12" x14ac:dyDescent="0.25">
      <c r="A138" s="23">
        <v>104</v>
      </c>
      <c r="B138" s="23">
        <v>18139</v>
      </c>
      <c r="C138" s="23" t="s">
        <v>244</v>
      </c>
      <c r="D138" s="13" t="s">
        <v>245</v>
      </c>
      <c r="E138" s="13" t="s">
        <v>16</v>
      </c>
      <c r="F138" s="14">
        <v>72</v>
      </c>
      <c r="G138" s="14">
        <v>72</v>
      </c>
      <c r="H138" s="14">
        <v>0</v>
      </c>
      <c r="I138" s="14">
        <v>0</v>
      </c>
      <c r="J138" s="15">
        <v>1</v>
      </c>
      <c r="K138" s="16">
        <v>116.46599999999999</v>
      </c>
      <c r="L138" s="17">
        <v>0</v>
      </c>
    </row>
    <row r="139" spans="1:12" x14ac:dyDescent="0.25">
      <c r="A139" s="23">
        <v>105</v>
      </c>
      <c r="B139" s="23">
        <v>18187</v>
      </c>
      <c r="C139" s="23" t="s">
        <v>246</v>
      </c>
      <c r="D139" s="13" t="s">
        <v>247</v>
      </c>
      <c r="E139" s="13" t="s">
        <v>16</v>
      </c>
      <c r="F139" s="14">
        <v>179</v>
      </c>
      <c r="G139" s="14">
        <v>179</v>
      </c>
      <c r="H139" s="14">
        <v>0</v>
      </c>
      <c r="I139" s="14">
        <v>0</v>
      </c>
      <c r="J139" s="15">
        <v>1</v>
      </c>
      <c r="K139" s="16">
        <v>116.815</v>
      </c>
      <c r="L139" s="17">
        <v>0</v>
      </c>
    </row>
    <row r="140" spans="1:12" x14ac:dyDescent="0.25">
      <c r="A140" s="23">
        <v>106</v>
      </c>
      <c r="B140" s="23">
        <v>18194</v>
      </c>
      <c r="C140" s="23" t="s">
        <v>248</v>
      </c>
      <c r="D140" s="13" t="s">
        <v>249</v>
      </c>
      <c r="E140" s="13" t="s">
        <v>16</v>
      </c>
      <c r="F140" s="14">
        <v>222</v>
      </c>
      <c r="G140" s="14">
        <v>222</v>
      </c>
      <c r="H140" s="14">
        <v>0</v>
      </c>
      <c r="I140" s="14">
        <v>0</v>
      </c>
      <c r="J140" s="15">
        <v>1</v>
      </c>
      <c r="K140" s="16">
        <v>117.06</v>
      </c>
      <c r="L140" s="17">
        <v>0</v>
      </c>
    </row>
    <row r="141" spans="1:12" x14ac:dyDescent="0.25">
      <c r="A141" s="23">
        <v>107</v>
      </c>
      <c r="B141" s="23">
        <v>18210</v>
      </c>
      <c r="C141" s="23" t="s">
        <v>250</v>
      </c>
      <c r="D141" s="13" t="s">
        <v>251</v>
      </c>
      <c r="E141" s="13" t="s">
        <v>16</v>
      </c>
      <c r="F141" s="14">
        <v>280</v>
      </c>
      <c r="G141" s="14">
        <v>228</v>
      </c>
      <c r="H141" s="14">
        <v>52</v>
      </c>
      <c r="I141" s="14">
        <v>0</v>
      </c>
      <c r="J141" s="15">
        <v>1</v>
      </c>
      <c r="K141" s="16">
        <v>133.68899999999999</v>
      </c>
      <c r="L141" s="16">
        <v>117.07899999999999</v>
      </c>
    </row>
    <row r="142" spans="1:12" x14ac:dyDescent="0.25">
      <c r="A142" s="23">
        <v>107</v>
      </c>
      <c r="B142" s="23">
        <v>19704</v>
      </c>
      <c r="C142" s="23" t="s">
        <v>250</v>
      </c>
      <c r="D142" s="13" t="s">
        <v>251</v>
      </c>
      <c r="E142" s="13" t="s">
        <v>252</v>
      </c>
      <c r="F142" s="14">
        <v>255</v>
      </c>
      <c r="G142" s="14">
        <v>200</v>
      </c>
      <c r="H142" s="14">
        <v>55</v>
      </c>
      <c r="I142" s="14">
        <v>0</v>
      </c>
      <c r="J142" s="15">
        <v>1</v>
      </c>
      <c r="K142" s="16">
        <v>130.49100000000001</v>
      </c>
      <c r="L142" s="16">
        <v>110.179</v>
      </c>
    </row>
    <row r="143" spans="1:12" x14ac:dyDescent="0.25">
      <c r="A143" s="23">
        <v>107</v>
      </c>
      <c r="B143" s="23">
        <v>10260</v>
      </c>
      <c r="C143" s="23" t="s">
        <v>250</v>
      </c>
      <c r="D143" s="13" t="s">
        <v>251</v>
      </c>
      <c r="E143" s="13" t="s">
        <v>253</v>
      </c>
      <c r="F143" s="14">
        <v>202</v>
      </c>
      <c r="G143" s="14">
        <v>165</v>
      </c>
      <c r="H143" s="14">
        <v>37</v>
      </c>
      <c r="I143" s="14">
        <v>0</v>
      </c>
      <c r="J143" s="15">
        <v>1</v>
      </c>
      <c r="K143" s="16">
        <v>133.21799999999999</v>
      </c>
      <c r="L143" s="16">
        <v>116.336</v>
      </c>
    </row>
    <row r="144" spans="1:12" x14ac:dyDescent="0.25">
      <c r="A144" s="23">
        <v>107</v>
      </c>
      <c r="B144" s="23">
        <v>19687</v>
      </c>
      <c r="C144" s="23" t="s">
        <v>250</v>
      </c>
      <c r="D144" s="13" t="s">
        <v>251</v>
      </c>
      <c r="E144" s="13" t="s">
        <v>86</v>
      </c>
      <c r="F144" s="14">
        <v>84</v>
      </c>
      <c r="G144" s="14">
        <v>60</v>
      </c>
      <c r="H144" s="14">
        <v>24</v>
      </c>
      <c r="I144" s="14">
        <v>0</v>
      </c>
      <c r="J144" s="15">
        <v>1</v>
      </c>
      <c r="K144" s="16">
        <v>130.679</v>
      </c>
      <c r="L144" s="16">
        <v>116.456</v>
      </c>
    </row>
    <row r="145" spans="1:12" x14ac:dyDescent="0.25">
      <c r="A145" s="23">
        <v>107</v>
      </c>
      <c r="B145" s="23">
        <v>19665</v>
      </c>
      <c r="C145" s="23" t="s">
        <v>250</v>
      </c>
      <c r="D145" s="13" t="s">
        <v>251</v>
      </c>
      <c r="E145" s="13" t="s">
        <v>254</v>
      </c>
      <c r="F145" s="14">
        <v>89</v>
      </c>
      <c r="G145" s="14">
        <v>89</v>
      </c>
      <c r="H145" s="14">
        <v>0</v>
      </c>
      <c r="I145" s="14">
        <v>0</v>
      </c>
      <c r="J145" s="15">
        <v>1</v>
      </c>
      <c r="K145" s="16">
        <v>121.738</v>
      </c>
      <c r="L145" s="17">
        <v>0</v>
      </c>
    </row>
    <row r="146" spans="1:12" x14ac:dyDescent="0.25">
      <c r="A146" s="23">
        <v>108</v>
      </c>
      <c r="B146" s="23">
        <v>18223</v>
      </c>
      <c r="C146" s="23" t="s">
        <v>255</v>
      </c>
      <c r="D146" s="13" t="s">
        <v>256</v>
      </c>
      <c r="E146" s="13" t="s">
        <v>16</v>
      </c>
      <c r="F146" s="14">
        <v>138</v>
      </c>
      <c r="G146" s="14">
        <v>138</v>
      </c>
      <c r="H146" s="14">
        <v>0</v>
      </c>
      <c r="I146" s="14">
        <v>0</v>
      </c>
      <c r="J146" s="15">
        <v>1</v>
      </c>
      <c r="K146" s="16">
        <v>111.78700000000001</v>
      </c>
      <c r="L146" s="17">
        <v>0</v>
      </c>
    </row>
    <row r="147" spans="1:12" x14ac:dyDescent="0.25">
      <c r="A147" s="23">
        <v>109</v>
      </c>
      <c r="B147" s="23">
        <v>18186</v>
      </c>
      <c r="C147" s="23" t="s">
        <v>257</v>
      </c>
      <c r="D147" s="13" t="s">
        <v>258</v>
      </c>
      <c r="E147" s="13" t="s">
        <v>16</v>
      </c>
      <c r="F147" s="14">
        <v>84</v>
      </c>
      <c r="G147" s="14">
        <v>84</v>
      </c>
      <c r="H147" s="14">
        <v>0</v>
      </c>
      <c r="I147" s="14">
        <v>0</v>
      </c>
      <c r="J147" s="15">
        <v>1</v>
      </c>
      <c r="K147" s="16">
        <v>121.16</v>
      </c>
      <c r="L147" s="17">
        <v>0</v>
      </c>
    </row>
    <row r="148" spans="1:12" x14ac:dyDescent="0.25">
      <c r="A148" s="23">
        <v>109</v>
      </c>
      <c r="B148" s="23">
        <v>19726</v>
      </c>
      <c r="C148" s="23" t="s">
        <v>257</v>
      </c>
      <c r="D148" s="13" t="s">
        <v>258</v>
      </c>
      <c r="E148" s="13" t="s">
        <v>252</v>
      </c>
      <c r="F148" s="14">
        <v>72</v>
      </c>
      <c r="G148" s="14">
        <v>72</v>
      </c>
      <c r="H148" s="14">
        <v>0</v>
      </c>
      <c r="I148" s="14">
        <v>0</v>
      </c>
      <c r="J148" s="15">
        <v>1</v>
      </c>
      <c r="K148" s="16">
        <v>121.15</v>
      </c>
      <c r="L148" s="17">
        <v>0</v>
      </c>
    </row>
    <row r="149" spans="1:12" x14ac:dyDescent="0.25">
      <c r="A149" s="23">
        <v>110</v>
      </c>
      <c r="B149" s="23">
        <v>18225</v>
      </c>
      <c r="C149" s="23" t="s">
        <v>259</v>
      </c>
      <c r="D149" s="13" t="s">
        <v>260</v>
      </c>
      <c r="E149" s="13" t="s">
        <v>16</v>
      </c>
      <c r="F149" s="14">
        <v>61</v>
      </c>
      <c r="G149" s="14">
        <v>61</v>
      </c>
      <c r="H149" s="14">
        <v>0</v>
      </c>
      <c r="I149" s="14">
        <v>0</v>
      </c>
      <c r="J149" s="15">
        <v>1</v>
      </c>
      <c r="K149" s="16">
        <v>121.298</v>
      </c>
      <c r="L149" s="17">
        <v>0</v>
      </c>
    </row>
    <row r="150" spans="1:12" x14ac:dyDescent="0.25">
      <c r="A150" s="23">
        <v>110</v>
      </c>
      <c r="B150" s="23">
        <v>19725</v>
      </c>
      <c r="C150" s="23" t="s">
        <v>259</v>
      </c>
      <c r="D150" s="13" t="s">
        <v>260</v>
      </c>
      <c r="E150" s="13" t="s">
        <v>252</v>
      </c>
      <c r="F150" s="14">
        <v>77</v>
      </c>
      <c r="G150" s="14">
        <v>77</v>
      </c>
      <c r="H150" s="14">
        <v>0</v>
      </c>
      <c r="I150" s="14">
        <v>0</v>
      </c>
      <c r="J150" s="15">
        <v>1</v>
      </c>
      <c r="K150" s="16">
        <v>119.004</v>
      </c>
      <c r="L150" s="17">
        <v>0</v>
      </c>
    </row>
    <row r="151" spans="1:12" x14ac:dyDescent="0.25">
      <c r="A151" s="23">
        <v>111</v>
      </c>
      <c r="B151" s="23">
        <v>18136</v>
      </c>
      <c r="C151" s="23" t="s">
        <v>261</v>
      </c>
      <c r="D151" s="13" t="s">
        <v>262</v>
      </c>
      <c r="E151" s="13" t="s">
        <v>16</v>
      </c>
      <c r="F151" s="14">
        <v>204</v>
      </c>
      <c r="G151" s="14">
        <v>204</v>
      </c>
      <c r="H151" s="14">
        <v>0</v>
      </c>
      <c r="I151" s="14">
        <v>0</v>
      </c>
      <c r="J151" s="15">
        <v>1</v>
      </c>
      <c r="K151" s="16">
        <v>116.795</v>
      </c>
      <c r="L151" s="17">
        <v>0</v>
      </c>
    </row>
    <row r="152" spans="1:12" x14ac:dyDescent="0.25">
      <c r="A152" s="23">
        <v>112</v>
      </c>
      <c r="B152" s="23">
        <v>18143</v>
      </c>
      <c r="C152" s="23" t="s">
        <v>263</v>
      </c>
      <c r="D152" s="13" t="s">
        <v>264</v>
      </c>
      <c r="E152" s="13" t="s">
        <v>16</v>
      </c>
      <c r="F152" s="14">
        <v>1045</v>
      </c>
      <c r="G152" s="14">
        <v>700</v>
      </c>
      <c r="H152" s="14">
        <v>150</v>
      </c>
      <c r="I152" s="14">
        <v>195</v>
      </c>
      <c r="J152" s="15">
        <v>0.8133971291866029</v>
      </c>
      <c r="K152" s="16">
        <v>146.29499999999999</v>
      </c>
      <c r="L152" s="16">
        <v>140.08099999999999</v>
      </c>
    </row>
    <row r="153" spans="1:12" x14ac:dyDescent="0.25">
      <c r="A153" s="23">
        <v>113</v>
      </c>
      <c r="B153" s="23">
        <v>18249</v>
      </c>
      <c r="C153" s="23" t="s">
        <v>265</v>
      </c>
      <c r="D153" s="13" t="s">
        <v>266</v>
      </c>
      <c r="E153" s="13" t="s">
        <v>16</v>
      </c>
      <c r="F153" s="14">
        <v>74</v>
      </c>
      <c r="G153" s="14">
        <v>74</v>
      </c>
      <c r="H153" s="14">
        <v>0</v>
      </c>
      <c r="I153" s="14">
        <v>0</v>
      </c>
      <c r="J153" s="15">
        <v>1</v>
      </c>
      <c r="K153" s="16">
        <v>121.827</v>
      </c>
      <c r="L153" s="17">
        <v>0</v>
      </c>
    </row>
    <row r="154" spans="1:12" x14ac:dyDescent="0.25">
      <c r="A154" s="23">
        <v>114</v>
      </c>
      <c r="B154" s="23">
        <v>18234</v>
      </c>
      <c r="C154" s="23" t="s">
        <v>267</v>
      </c>
      <c r="D154" s="13" t="s">
        <v>268</v>
      </c>
      <c r="E154" s="13" t="s">
        <v>16</v>
      </c>
      <c r="F154" s="14">
        <v>111</v>
      </c>
      <c r="G154" s="14">
        <v>111</v>
      </c>
      <c r="H154" s="14">
        <v>0</v>
      </c>
      <c r="I154" s="14">
        <v>0</v>
      </c>
      <c r="J154" s="15">
        <v>1</v>
      </c>
      <c r="K154" s="16">
        <v>115.764</v>
      </c>
      <c r="L154" s="17">
        <v>0</v>
      </c>
    </row>
    <row r="155" spans="1:12" x14ac:dyDescent="0.25">
      <c r="A155" s="23">
        <v>115</v>
      </c>
      <c r="B155" s="23">
        <v>18252</v>
      </c>
      <c r="C155" s="23" t="s">
        <v>269</v>
      </c>
      <c r="D155" s="13" t="s">
        <v>270</v>
      </c>
      <c r="E155" s="13" t="s">
        <v>16</v>
      </c>
      <c r="F155" s="14">
        <v>270</v>
      </c>
      <c r="G155" s="14">
        <v>270</v>
      </c>
      <c r="H155" s="14">
        <v>0</v>
      </c>
      <c r="I155" s="14">
        <v>0</v>
      </c>
      <c r="J155" s="15">
        <v>1</v>
      </c>
      <c r="K155" s="16">
        <v>116.876</v>
      </c>
      <c r="L155" s="17">
        <v>0</v>
      </c>
    </row>
    <row r="156" spans="1:12" x14ac:dyDescent="0.25">
      <c r="A156" s="23">
        <v>116</v>
      </c>
      <c r="B156" s="23">
        <v>18230</v>
      </c>
      <c r="C156" s="23" t="s">
        <v>271</v>
      </c>
      <c r="D156" s="13" t="s">
        <v>272</v>
      </c>
      <c r="E156" s="13" t="s">
        <v>16</v>
      </c>
      <c r="F156" s="14">
        <v>94</v>
      </c>
      <c r="G156" s="14">
        <v>94</v>
      </c>
      <c r="H156" s="14">
        <v>0</v>
      </c>
      <c r="I156" s="14">
        <v>0</v>
      </c>
      <c r="J156" s="15">
        <v>1</v>
      </c>
      <c r="K156" s="16">
        <v>121.75</v>
      </c>
      <c r="L156" s="17">
        <v>0</v>
      </c>
    </row>
    <row r="157" spans="1:12" x14ac:dyDescent="0.25">
      <c r="A157" s="23">
        <v>117</v>
      </c>
      <c r="B157" s="23">
        <v>18181</v>
      </c>
      <c r="C157" s="23" t="s">
        <v>273</v>
      </c>
      <c r="D157" s="13" t="s">
        <v>274</v>
      </c>
      <c r="E157" s="13" t="s">
        <v>16</v>
      </c>
      <c r="F157" s="14">
        <v>61</v>
      </c>
      <c r="G157" s="14">
        <v>61</v>
      </c>
      <c r="H157" s="14">
        <v>0</v>
      </c>
      <c r="I157" s="14">
        <v>0</v>
      </c>
      <c r="J157" s="15">
        <v>1</v>
      </c>
      <c r="K157" s="16">
        <v>118.604</v>
      </c>
      <c r="L157" s="17">
        <v>0</v>
      </c>
    </row>
    <row r="158" spans="1:12" x14ac:dyDescent="0.25">
      <c r="A158" s="23">
        <v>118</v>
      </c>
      <c r="B158" s="23">
        <v>18145</v>
      </c>
      <c r="C158" s="23" t="s">
        <v>275</v>
      </c>
      <c r="D158" s="13" t="s">
        <v>276</v>
      </c>
      <c r="E158" s="13" t="s">
        <v>16</v>
      </c>
      <c r="F158" s="14">
        <v>601</v>
      </c>
      <c r="G158" s="14">
        <v>601</v>
      </c>
      <c r="H158" s="14">
        <v>0</v>
      </c>
      <c r="I158" s="14">
        <v>0</v>
      </c>
      <c r="J158" s="15">
        <v>1</v>
      </c>
      <c r="K158" s="16">
        <v>109.104</v>
      </c>
      <c r="L158" s="17">
        <v>0</v>
      </c>
    </row>
    <row r="159" spans="1:12" x14ac:dyDescent="0.25">
      <c r="A159" s="23">
        <v>119</v>
      </c>
      <c r="B159" s="23">
        <v>18167</v>
      </c>
      <c r="C159" s="23" t="s">
        <v>277</v>
      </c>
      <c r="D159" s="13" t="s">
        <v>278</v>
      </c>
      <c r="E159" s="13" t="s">
        <v>16</v>
      </c>
      <c r="F159" s="14">
        <v>128</v>
      </c>
      <c r="G159" s="14">
        <v>128</v>
      </c>
      <c r="H159" s="14">
        <v>0</v>
      </c>
      <c r="I159" s="14">
        <v>0</v>
      </c>
      <c r="J159" s="15">
        <v>1</v>
      </c>
      <c r="K159" s="16">
        <v>64</v>
      </c>
      <c r="L159" s="17">
        <v>0</v>
      </c>
    </row>
    <row r="160" spans="1:12" x14ac:dyDescent="0.25">
      <c r="A160" s="23">
        <v>120</v>
      </c>
      <c r="B160" s="23">
        <v>18150</v>
      </c>
      <c r="C160" s="23" t="s">
        <v>279</v>
      </c>
      <c r="D160" s="13" t="s">
        <v>280</v>
      </c>
      <c r="E160" s="13" t="s">
        <v>16</v>
      </c>
      <c r="F160" s="14">
        <v>317</v>
      </c>
      <c r="G160" s="14">
        <v>317</v>
      </c>
      <c r="H160" s="14">
        <v>0</v>
      </c>
      <c r="I160" s="14">
        <v>0</v>
      </c>
      <c r="J160" s="15">
        <v>1</v>
      </c>
      <c r="K160" s="16">
        <v>116.65900000000001</v>
      </c>
      <c r="L160" s="17">
        <v>0</v>
      </c>
    </row>
    <row r="161" spans="1:12" x14ac:dyDescent="0.25">
      <c r="A161" s="23">
        <v>121</v>
      </c>
      <c r="B161" s="23">
        <v>18148</v>
      </c>
      <c r="C161" s="23" t="s">
        <v>281</v>
      </c>
      <c r="D161" s="13" t="s">
        <v>282</v>
      </c>
      <c r="E161" s="13" t="s">
        <v>16</v>
      </c>
      <c r="F161" s="14">
        <v>165</v>
      </c>
      <c r="G161" s="14">
        <v>165</v>
      </c>
      <c r="H161" s="14">
        <v>0</v>
      </c>
      <c r="I161" s="14">
        <v>0</v>
      </c>
      <c r="J161" s="15">
        <v>1</v>
      </c>
      <c r="K161" s="16">
        <v>118.962</v>
      </c>
      <c r="L161" s="17">
        <v>0</v>
      </c>
    </row>
    <row r="162" spans="1:12" x14ac:dyDescent="0.25">
      <c r="A162" s="23">
        <v>122</v>
      </c>
      <c r="B162" s="23">
        <v>18147</v>
      </c>
      <c r="C162" s="23" t="s">
        <v>283</v>
      </c>
      <c r="D162" s="13" t="s">
        <v>284</v>
      </c>
      <c r="E162" s="13" t="s">
        <v>16</v>
      </c>
      <c r="F162" s="14">
        <v>258</v>
      </c>
      <c r="G162" s="14">
        <v>258</v>
      </c>
      <c r="H162" s="14">
        <v>0</v>
      </c>
      <c r="I162" s="14">
        <v>0</v>
      </c>
      <c r="J162" s="15">
        <v>1</v>
      </c>
      <c r="K162" s="16">
        <v>111.59399999999999</v>
      </c>
      <c r="L162" s="17">
        <v>0</v>
      </c>
    </row>
    <row r="163" spans="1:12" x14ac:dyDescent="0.25">
      <c r="A163" s="23">
        <v>123</v>
      </c>
      <c r="B163" s="23">
        <v>18266</v>
      </c>
      <c r="C163" s="23" t="s">
        <v>285</v>
      </c>
      <c r="D163" s="13" t="s">
        <v>286</v>
      </c>
      <c r="E163" s="13" t="s">
        <v>16</v>
      </c>
      <c r="F163" s="14">
        <v>98</v>
      </c>
      <c r="G163" s="14">
        <v>98</v>
      </c>
      <c r="H163" s="14">
        <v>0</v>
      </c>
      <c r="I163" s="14">
        <v>0</v>
      </c>
      <c r="J163" s="15">
        <v>1</v>
      </c>
      <c r="K163" s="16">
        <v>117.631</v>
      </c>
      <c r="L163" s="17">
        <v>0</v>
      </c>
    </row>
    <row r="164" spans="1:12" x14ac:dyDescent="0.25">
      <c r="A164" s="23">
        <v>124</v>
      </c>
      <c r="B164" s="23">
        <v>18182</v>
      </c>
      <c r="C164" s="23" t="s">
        <v>287</v>
      </c>
      <c r="D164" s="13" t="s">
        <v>288</v>
      </c>
      <c r="E164" s="13" t="s">
        <v>16</v>
      </c>
      <c r="F164" s="14">
        <v>213</v>
      </c>
      <c r="G164" s="14">
        <v>213</v>
      </c>
      <c r="H164" s="14">
        <v>0</v>
      </c>
      <c r="I164" s="14">
        <v>0</v>
      </c>
      <c r="J164" s="15">
        <v>1</v>
      </c>
      <c r="K164" s="16">
        <v>117.736</v>
      </c>
      <c r="L164" s="17">
        <v>0</v>
      </c>
    </row>
    <row r="165" spans="1:12" x14ac:dyDescent="0.25">
      <c r="A165" s="23">
        <v>125</v>
      </c>
      <c r="B165" s="23">
        <v>18215</v>
      </c>
      <c r="C165" s="23" t="s">
        <v>289</v>
      </c>
      <c r="D165" s="13" t="s">
        <v>290</v>
      </c>
      <c r="E165" s="13" t="s">
        <v>16</v>
      </c>
      <c r="F165" s="14">
        <v>232</v>
      </c>
      <c r="G165" s="14">
        <v>232</v>
      </c>
      <c r="H165" s="14">
        <v>0</v>
      </c>
      <c r="I165" s="14">
        <v>0</v>
      </c>
      <c r="J165" s="15">
        <v>1</v>
      </c>
      <c r="K165" s="16">
        <v>115.529</v>
      </c>
      <c r="L165" s="17">
        <v>0</v>
      </c>
    </row>
    <row r="166" spans="1:12" x14ac:dyDescent="0.25">
      <c r="A166" s="23">
        <v>126</v>
      </c>
      <c r="B166" s="23">
        <v>18156</v>
      </c>
      <c r="C166" s="23" t="s">
        <v>291</v>
      </c>
      <c r="D166" s="13" t="s">
        <v>292</v>
      </c>
      <c r="E166" s="13" t="s">
        <v>16</v>
      </c>
      <c r="F166" s="14">
        <v>188</v>
      </c>
      <c r="G166" s="14">
        <v>188</v>
      </c>
      <c r="H166" s="14">
        <v>0</v>
      </c>
      <c r="I166" s="14">
        <v>0</v>
      </c>
      <c r="J166" s="15">
        <v>1</v>
      </c>
      <c r="K166" s="16">
        <v>113.742</v>
      </c>
      <c r="L166" s="17">
        <v>0</v>
      </c>
    </row>
    <row r="167" spans="1:12" x14ac:dyDescent="0.25">
      <c r="A167" s="23">
        <v>127</v>
      </c>
      <c r="B167" s="23">
        <v>18258</v>
      </c>
      <c r="C167" s="23" t="s">
        <v>293</v>
      </c>
      <c r="D167" s="13" t="s">
        <v>294</v>
      </c>
      <c r="E167" s="13" t="s">
        <v>16</v>
      </c>
      <c r="F167" s="14">
        <v>85</v>
      </c>
      <c r="G167" s="14">
        <v>85</v>
      </c>
      <c r="H167" s="14">
        <v>0</v>
      </c>
      <c r="I167" s="14">
        <v>0</v>
      </c>
      <c r="J167" s="15">
        <v>1</v>
      </c>
      <c r="K167" s="16">
        <v>120.794</v>
      </c>
      <c r="L167" s="17">
        <v>0</v>
      </c>
    </row>
    <row r="168" spans="1:12" x14ac:dyDescent="0.25">
      <c r="A168" s="23">
        <v>128</v>
      </c>
      <c r="B168" s="23">
        <v>18142</v>
      </c>
      <c r="C168" s="23" t="s">
        <v>295</v>
      </c>
      <c r="D168" s="13" t="s">
        <v>296</v>
      </c>
      <c r="E168" s="13" t="s">
        <v>16</v>
      </c>
      <c r="F168" s="14">
        <v>198</v>
      </c>
      <c r="G168" s="14">
        <v>140</v>
      </c>
      <c r="H168" s="14">
        <v>58</v>
      </c>
      <c r="I168" s="14">
        <v>0</v>
      </c>
      <c r="J168" s="15">
        <v>1</v>
      </c>
      <c r="K168" s="16">
        <v>141.12299999999999</v>
      </c>
      <c r="L168" s="16">
        <v>110.422</v>
      </c>
    </row>
    <row r="169" spans="1:12" x14ac:dyDescent="0.25">
      <c r="A169" s="23">
        <v>129</v>
      </c>
      <c r="B169" s="23">
        <v>18158</v>
      </c>
      <c r="C169" s="23" t="s">
        <v>297</v>
      </c>
      <c r="D169" s="13" t="s">
        <v>298</v>
      </c>
      <c r="E169" s="13" t="s">
        <v>16</v>
      </c>
      <c r="F169" s="14">
        <v>233</v>
      </c>
      <c r="G169" s="14">
        <v>233</v>
      </c>
      <c r="H169" s="14">
        <v>0</v>
      </c>
      <c r="I169" s="14">
        <v>0</v>
      </c>
      <c r="J169" s="15">
        <v>1</v>
      </c>
      <c r="K169" s="16">
        <v>113.111</v>
      </c>
      <c r="L169" s="17">
        <v>0</v>
      </c>
    </row>
    <row r="170" spans="1:12" x14ac:dyDescent="0.25">
      <c r="A170" s="23">
        <v>130</v>
      </c>
      <c r="B170" s="23">
        <v>18188</v>
      </c>
      <c r="C170" s="23" t="s">
        <v>299</v>
      </c>
      <c r="D170" s="13" t="s">
        <v>300</v>
      </c>
      <c r="E170" s="13" t="s">
        <v>16</v>
      </c>
      <c r="F170" s="14">
        <v>117</v>
      </c>
      <c r="G170" s="14">
        <v>117</v>
      </c>
      <c r="H170" s="14">
        <v>0</v>
      </c>
      <c r="I170" s="14">
        <v>0</v>
      </c>
      <c r="J170" s="15">
        <v>1</v>
      </c>
      <c r="K170" s="16">
        <v>115.886</v>
      </c>
      <c r="L170" s="17">
        <v>0</v>
      </c>
    </row>
    <row r="171" spans="1:12" x14ac:dyDescent="0.25">
      <c r="A171" s="23">
        <v>131</v>
      </c>
      <c r="B171" s="23">
        <v>18159</v>
      </c>
      <c r="C171" s="23" t="s">
        <v>301</v>
      </c>
      <c r="D171" s="13" t="s">
        <v>302</v>
      </c>
      <c r="E171" s="13" t="s">
        <v>16</v>
      </c>
      <c r="F171" s="14">
        <v>605</v>
      </c>
      <c r="G171" s="14">
        <v>480</v>
      </c>
      <c r="H171" s="14">
        <v>125</v>
      </c>
      <c r="I171" s="14">
        <v>0</v>
      </c>
      <c r="J171" s="15">
        <v>1</v>
      </c>
      <c r="K171" s="16">
        <v>137.239</v>
      </c>
      <c r="L171" s="16">
        <v>108.286</v>
      </c>
    </row>
    <row r="172" spans="1:12" x14ac:dyDescent="0.25">
      <c r="A172" s="23">
        <v>132</v>
      </c>
      <c r="B172" s="23">
        <v>18146</v>
      </c>
      <c r="C172" s="23" t="s">
        <v>303</v>
      </c>
      <c r="D172" s="13" t="s">
        <v>304</v>
      </c>
      <c r="E172" s="13" t="s">
        <v>16</v>
      </c>
      <c r="F172" s="14">
        <v>141</v>
      </c>
      <c r="G172" s="14">
        <v>141</v>
      </c>
      <c r="H172" s="14">
        <v>0</v>
      </c>
      <c r="I172" s="14">
        <v>0</v>
      </c>
      <c r="J172" s="15">
        <v>1</v>
      </c>
      <c r="K172" s="16">
        <v>121.149</v>
      </c>
      <c r="L172" s="17">
        <v>0</v>
      </c>
    </row>
    <row r="173" spans="1:12" x14ac:dyDescent="0.25">
      <c r="A173" s="23">
        <v>133</v>
      </c>
      <c r="B173" s="23">
        <v>18162</v>
      </c>
      <c r="C173" s="23" t="s">
        <v>305</v>
      </c>
      <c r="D173" s="13" t="s">
        <v>306</v>
      </c>
      <c r="E173" s="13" t="s">
        <v>16</v>
      </c>
      <c r="F173" s="14">
        <v>203</v>
      </c>
      <c r="G173" s="14">
        <v>203</v>
      </c>
      <c r="H173" s="14">
        <v>0</v>
      </c>
      <c r="I173" s="14">
        <v>0</v>
      </c>
      <c r="J173" s="15">
        <v>1</v>
      </c>
      <c r="K173" s="16">
        <v>118.768</v>
      </c>
      <c r="L173" s="17">
        <v>0</v>
      </c>
    </row>
    <row r="174" spans="1:12" x14ac:dyDescent="0.25">
      <c r="A174" s="23">
        <v>134</v>
      </c>
      <c r="B174" s="23">
        <v>18214</v>
      </c>
      <c r="C174" s="23" t="s">
        <v>307</v>
      </c>
      <c r="D174" s="13" t="s">
        <v>308</v>
      </c>
      <c r="E174" s="13" t="s">
        <v>16</v>
      </c>
      <c r="F174" s="14">
        <v>31</v>
      </c>
      <c r="G174" s="14">
        <v>31</v>
      </c>
      <c r="H174" s="14">
        <v>0</v>
      </c>
      <c r="I174" s="14">
        <v>0</v>
      </c>
      <c r="J174" s="15">
        <v>1</v>
      </c>
      <c r="K174" s="16">
        <v>118.476</v>
      </c>
      <c r="L174" s="17">
        <v>0</v>
      </c>
    </row>
    <row r="175" spans="1:12" x14ac:dyDescent="0.25">
      <c r="A175" s="23">
        <v>135</v>
      </c>
      <c r="B175" s="23">
        <v>18199</v>
      </c>
      <c r="C175" s="23" t="s">
        <v>309</v>
      </c>
      <c r="D175" s="13" t="s">
        <v>310</v>
      </c>
      <c r="E175" s="13" t="s">
        <v>16</v>
      </c>
      <c r="F175" s="14">
        <v>28</v>
      </c>
      <c r="G175" s="14">
        <v>28</v>
      </c>
      <c r="H175" s="14">
        <v>0</v>
      </c>
      <c r="I175" s="14">
        <v>0</v>
      </c>
      <c r="J175" s="15">
        <v>1</v>
      </c>
      <c r="K175" s="16">
        <v>125.16</v>
      </c>
      <c r="L175" s="17">
        <v>0</v>
      </c>
    </row>
    <row r="176" spans="1:12" x14ac:dyDescent="0.25">
      <c r="A176" s="23">
        <v>136</v>
      </c>
      <c r="B176" s="23">
        <v>18228</v>
      </c>
      <c r="C176" s="23" t="s">
        <v>311</v>
      </c>
      <c r="D176" s="13" t="s">
        <v>312</v>
      </c>
      <c r="E176" s="13" t="s">
        <v>16</v>
      </c>
      <c r="F176" s="14">
        <v>29</v>
      </c>
      <c r="G176" s="14">
        <v>29</v>
      </c>
      <c r="H176" s="14">
        <v>0</v>
      </c>
      <c r="I176" s="14">
        <v>0</v>
      </c>
      <c r="J176" s="15">
        <v>1</v>
      </c>
      <c r="K176" s="16">
        <v>127.809</v>
      </c>
      <c r="L176" s="17">
        <v>0</v>
      </c>
    </row>
    <row r="177" spans="1:12" x14ac:dyDescent="0.25">
      <c r="A177" s="23">
        <v>137</v>
      </c>
      <c r="B177" s="23">
        <v>18191</v>
      </c>
      <c r="C177" s="23" t="s">
        <v>313</v>
      </c>
      <c r="D177" s="13" t="s">
        <v>314</v>
      </c>
      <c r="E177" s="13" t="s">
        <v>16</v>
      </c>
      <c r="F177" s="14">
        <v>20</v>
      </c>
      <c r="G177" s="14">
        <v>20</v>
      </c>
      <c r="H177" s="14">
        <v>0</v>
      </c>
      <c r="I177" s="14">
        <v>0</v>
      </c>
      <c r="J177" s="15">
        <v>1</v>
      </c>
      <c r="K177" s="16">
        <v>119.31399999999999</v>
      </c>
      <c r="L177" s="17">
        <v>0</v>
      </c>
    </row>
    <row r="178" spans="1:12" x14ac:dyDescent="0.25">
      <c r="A178" s="23">
        <v>138</v>
      </c>
      <c r="B178" s="23">
        <v>18196</v>
      </c>
      <c r="C178" s="23" t="s">
        <v>315</v>
      </c>
      <c r="D178" s="13" t="s">
        <v>316</v>
      </c>
      <c r="E178" s="13" t="s">
        <v>16</v>
      </c>
      <c r="F178" s="14">
        <v>33</v>
      </c>
      <c r="G178" s="14">
        <v>33</v>
      </c>
      <c r="H178" s="14">
        <v>0</v>
      </c>
      <c r="I178" s="14">
        <v>0</v>
      </c>
      <c r="J178" s="15">
        <v>1</v>
      </c>
      <c r="K178" s="16">
        <v>118.994</v>
      </c>
      <c r="L178" s="17">
        <v>0</v>
      </c>
    </row>
    <row r="179" spans="1:12" x14ac:dyDescent="0.25">
      <c r="A179" s="23">
        <v>139</v>
      </c>
      <c r="B179" s="23">
        <v>18164</v>
      </c>
      <c r="C179" s="23" t="s">
        <v>317</v>
      </c>
      <c r="D179" s="13" t="s">
        <v>318</v>
      </c>
      <c r="E179" s="13" t="s">
        <v>16</v>
      </c>
      <c r="F179" s="14">
        <v>179</v>
      </c>
      <c r="G179" s="14">
        <v>120</v>
      </c>
      <c r="H179" s="14">
        <v>59</v>
      </c>
      <c r="I179" s="14">
        <v>0</v>
      </c>
      <c r="J179" s="15">
        <v>1</v>
      </c>
      <c r="K179" s="16">
        <v>143.09</v>
      </c>
      <c r="L179" s="16">
        <v>119.065</v>
      </c>
    </row>
    <row r="180" spans="1:12" x14ac:dyDescent="0.25">
      <c r="A180" s="23">
        <v>140</v>
      </c>
      <c r="B180" s="23">
        <v>18270</v>
      </c>
      <c r="C180" s="23" t="s">
        <v>319</v>
      </c>
      <c r="D180" s="13" t="s">
        <v>320</v>
      </c>
      <c r="E180" s="13" t="s">
        <v>16</v>
      </c>
      <c r="F180" s="14">
        <v>94</v>
      </c>
      <c r="G180" s="14">
        <v>94</v>
      </c>
      <c r="H180" s="14">
        <v>0</v>
      </c>
      <c r="I180" s="14">
        <v>0</v>
      </c>
      <c r="J180" s="15">
        <v>1</v>
      </c>
      <c r="K180" s="16">
        <v>120.042</v>
      </c>
      <c r="L180" s="17">
        <v>0</v>
      </c>
    </row>
    <row r="181" spans="1:12" x14ac:dyDescent="0.25">
      <c r="A181" s="23">
        <v>141</v>
      </c>
      <c r="B181" s="23">
        <v>18247</v>
      </c>
      <c r="C181" s="23" t="s">
        <v>321</v>
      </c>
      <c r="D181" s="13" t="s">
        <v>322</v>
      </c>
      <c r="E181" s="13" t="s">
        <v>16</v>
      </c>
      <c r="F181" s="14">
        <v>58</v>
      </c>
      <c r="G181" s="14">
        <v>40</v>
      </c>
      <c r="H181" s="14">
        <v>18</v>
      </c>
      <c r="I181" s="14">
        <v>0</v>
      </c>
      <c r="J181" s="15">
        <v>1</v>
      </c>
      <c r="K181" s="16">
        <v>138.37899999999999</v>
      </c>
      <c r="L181" s="16">
        <v>123.827</v>
      </c>
    </row>
    <row r="182" spans="1:12" x14ac:dyDescent="0.25">
      <c r="A182" s="23">
        <v>142</v>
      </c>
      <c r="B182" s="23">
        <v>18155</v>
      </c>
      <c r="C182" s="23" t="s">
        <v>323</v>
      </c>
      <c r="D182" s="13" t="s">
        <v>324</v>
      </c>
      <c r="E182" s="13" t="s">
        <v>16</v>
      </c>
      <c r="F182" s="14">
        <v>52</v>
      </c>
      <c r="G182" s="14">
        <v>52</v>
      </c>
      <c r="H182" s="14">
        <v>0</v>
      </c>
      <c r="I182" s="14">
        <v>0</v>
      </c>
      <c r="J182" s="15">
        <v>1</v>
      </c>
      <c r="K182" s="16">
        <v>120.767</v>
      </c>
      <c r="L182" s="17">
        <v>0</v>
      </c>
    </row>
    <row r="183" spans="1:12" x14ac:dyDescent="0.25">
      <c r="A183" s="23">
        <v>143</v>
      </c>
      <c r="B183" s="23">
        <v>18165</v>
      </c>
      <c r="C183" s="23" t="s">
        <v>325</v>
      </c>
      <c r="D183" s="13" t="s">
        <v>326</v>
      </c>
      <c r="E183" s="13" t="s">
        <v>16</v>
      </c>
      <c r="F183" s="14">
        <v>84</v>
      </c>
      <c r="G183" s="14">
        <v>84</v>
      </c>
      <c r="H183" s="14">
        <v>0</v>
      </c>
      <c r="I183" s="14">
        <v>0</v>
      </c>
      <c r="J183" s="15">
        <v>1</v>
      </c>
      <c r="K183" s="16">
        <v>116.904</v>
      </c>
      <c r="L183" s="17">
        <v>0</v>
      </c>
    </row>
    <row r="184" spans="1:12" x14ac:dyDescent="0.25">
      <c r="A184" s="23">
        <v>144</v>
      </c>
      <c r="B184" s="23">
        <v>18166</v>
      </c>
      <c r="C184" s="23" t="s">
        <v>327</v>
      </c>
      <c r="D184" s="13" t="s">
        <v>328</v>
      </c>
      <c r="E184" s="13" t="s">
        <v>16</v>
      </c>
      <c r="F184" s="14">
        <v>778</v>
      </c>
      <c r="G184" s="14">
        <v>500</v>
      </c>
      <c r="H184" s="14">
        <v>278</v>
      </c>
      <c r="I184" s="14">
        <v>0</v>
      </c>
      <c r="J184" s="15">
        <v>1</v>
      </c>
      <c r="K184" s="16">
        <v>149.18100000000001</v>
      </c>
      <c r="L184" s="16">
        <v>119.053</v>
      </c>
    </row>
    <row r="185" spans="1:12" x14ac:dyDescent="0.25">
      <c r="A185" s="23">
        <v>144</v>
      </c>
      <c r="B185" s="23">
        <v>19697</v>
      </c>
      <c r="C185" s="23" t="s">
        <v>327</v>
      </c>
      <c r="D185" s="13" t="s">
        <v>328</v>
      </c>
      <c r="E185" s="13" t="s">
        <v>96</v>
      </c>
      <c r="F185" s="14">
        <v>83</v>
      </c>
      <c r="G185" s="14">
        <v>50</v>
      </c>
      <c r="H185" s="14">
        <v>0</v>
      </c>
      <c r="I185" s="14">
        <v>33</v>
      </c>
      <c r="J185" s="15">
        <v>0.60240963855421692</v>
      </c>
      <c r="K185" s="16">
        <v>148.75</v>
      </c>
      <c r="L185" s="17">
        <v>0</v>
      </c>
    </row>
    <row r="186" spans="1:12" x14ac:dyDescent="0.25">
      <c r="A186" s="23">
        <v>144</v>
      </c>
      <c r="B186" s="23">
        <v>19705</v>
      </c>
      <c r="C186" s="23" t="s">
        <v>327</v>
      </c>
      <c r="D186" s="13" t="s">
        <v>328</v>
      </c>
      <c r="E186" s="13" t="s">
        <v>329</v>
      </c>
      <c r="F186" s="14">
        <v>50</v>
      </c>
      <c r="G186" s="14">
        <v>50</v>
      </c>
      <c r="H186" s="14">
        <v>0</v>
      </c>
      <c r="I186" s="14">
        <v>0</v>
      </c>
      <c r="J186" s="15">
        <v>1</v>
      </c>
      <c r="K186" s="16">
        <v>124.983</v>
      </c>
      <c r="L186" s="17">
        <v>0</v>
      </c>
    </row>
    <row r="187" spans="1:12" x14ac:dyDescent="0.25">
      <c r="A187" s="23">
        <v>145</v>
      </c>
      <c r="B187" s="23">
        <v>18213</v>
      </c>
      <c r="C187" s="23" t="s">
        <v>330</v>
      </c>
      <c r="D187" s="13" t="s">
        <v>331</v>
      </c>
      <c r="E187" s="13" t="s">
        <v>16</v>
      </c>
      <c r="F187" s="14">
        <v>222</v>
      </c>
      <c r="G187" s="14">
        <v>120</v>
      </c>
      <c r="H187" s="14">
        <v>102</v>
      </c>
      <c r="I187" s="14">
        <v>0</v>
      </c>
      <c r="J187" s="15">
        <v>1</v>
      </c>
      <c r="K187" s="16">
        <v>149.57</v>
      </c>
      <c r="L187" s="16">
        <v>118.095</v>
      </c>
    </row>
    <row r="188" spans="1:12" x14ac:dyDescent="0.25">
      <c r="A188" s="23">
        <v>146</v>
      </c>
      <c r="B188" s="23">
        <v>18268</v>
      </c>
      <c r="C188" s="23" t="s">
        <v>332</v>
      </c>
      <c r="D188" s="13" t="s">
        <v>333</v>
      </c>
      <c r="E188" s="13" t="s">
        <v>16</v>
      </c>
      <c r="F188" s="14">
        <v>44</v>
      </c>
      <c r="G188" s="14">
        <v>44</v>
      </c>
      <c r="H188" s="14">
        <v>0</v>
      </c>
      <c r="I188" s="14">
        <v>0</v>
      </c>
      <c r="J188" s="15">
        <v>1</v>
      </c>
      <c r="K188" s="16">
        <v>119.45399999999999</v>
      </c>
      <c r="L188" s="17">
        <v>0</v>
      </c>
    </row>
    <row r="189" spans="1:12" x14ac:dyDescent="0.25">
      <c r="A189" s="23">
        <v>147</v>
      </c>
      <c r="B189" s="23">
        <v>18189</v>
      </c>
      <c r="C189" s="23" t="s">
        <v>334</v>
      </c>
      <c r="D189" s="13" t="s">
        <v>335</v>
      </c>
      <c r="E189" s="13" t="s">
        <v>16</v>
      </c>
      <c r="F189" s="14">
        <v>105</v>
      </c>
      <c r="G189" s="14">
        <v>105</v>
      </c>
      <c r="H189" s="14">
        <v>0</v>
      </c>
      <c r="I189" s="14">
        <v>0</v>
      </c>
      <c r="J189" s="15">
        <v>1</v>
      </c>
      <c r="K189" s="16">
        <v>123.099</v>
      </c>
      <c r="L189" s="17">
        <v>0</v>
      </c>
    </row>
    <row r="190" spans="1:12" x14ac:dyDescent="0.25">
      <c r="A190" s="23">
        <v>148</v>
      </c>
      <c r="B190" s="23">
        <v>18197</v>
      </c>
      <c r="C190" s="23" t="s">
        <v>336</v>
      </c>
      <c r="D190" s="13" t="s">
        <v>337</v>
      </c>
      <c r="E190" s="13" t="s">
        <v>16</v>
      </c>
      <c r="F190" s="14">
        <v>124</v>
      </c>
      <c r="G190" s="14">
        <v>124</v>
      </c>
      <c r="H190" s="14">
        <v>0</v>
      </c>
      <c r="I190" s="14">
        <v>0</v>
      </c>
      <c r="J190" s="15">
        <v>1</v>
      </c>
      <c r="K190" s="16">
        <v>108.268</v>
      </c>
      <c r="L190" s="17">
        <v>0</v>
      </c>
    </row>
    <row r="191" spans="1:12" x14ac:dyDescent="0.25">
      <c r="A191" s="23">
        <v>149</v>
      </c>
      <c r="B191" s="23">
        <v>18169</v>
      </c>
      <c r="C191" s="23" t="s">
        <v>338</v>
      </c>
      <c r="D191" s="13" t="s">
        <v>339</v>
      </c>
      <c r="E191" s="13" t="s">
        <v>16</v>
      </c>
      <c r="F191" s="14">
        <v>182</v>
      </c>
      <c r="G191" s="14">
        <v>182</v>
      </c>
      <c r="H191" s="14">
        <v>0</v>
      </c>
      <c r="I191" s="14">
        <v>0</v>
      </c>
      <c r="J191" s="15">
        <v>1</v>
      </c>
      <c r="K191" s="16">
        <v>118.203</v>
      </c>
      <c r="L191" s="17">
        <v>0</v>
      </c>
    </row>
    <row r="192" spans="1:12" x14ac:dyDescent="0.25">
      <c r="A192" s="23">
        <v>149</v>
      </c>
      <c r="B192" s="23">
        <v>19702</v>
      </c>
      <c r="C192" s="23" t="s">
        <v>338</v>
      </c>
      <c r="D192" s="13" t="s">
        <v>339</v>
      </c>
      <c r="E192" s="13" t="s">
        <v>41</v>
      </c>
      <c r="F192" s="14">
        <v>33</v>
      </c>
      <c r="G192" s="14">
        <v>33</v>
      </c>
      <c r="H192" s="14">
        <v>0</v>
      </c>
      <c r="I192" s="14">
        <v>0</v>
      </c>
      <c r="J192" s="15">
        <v>1</v>
      </c>
      <c r="K192" s="16">
        <v>127.36499999999999</v>
      </c>
      <c r="L192" s="17">
        <v>0</v>
      </c>
    </row>
    <row r="193" spans="1:12" x14ac:dyDescent="0.25">
      <c r="A193" s="23">
        <v>149</v>
      </c>
      <c r="B193" s="23">
        <v>19649</v>
      </c>
      <c r="C193" s="23" t="s">
        <v>338</v>
      </c>
      <c r="D193" s="13" t="s">
        <v>339</v>
      </c>
      <c r="E193" s="13" t="s">
        <v>93</v>
      </c>
      <c r="F193" s="14">
        <v>47</v>
      </c>
      <c r="G193" s="14">
        <v>47</v>
      </c>
      <c r="H193" s="14">
        <v>0</v>
      </c>
      <c r="I193" s="14">
        <v>0</v>
      </c>
      <c r="J193" s="15">
        <v>1</v>
      </c>
      <c r="K193" s="16">
        <v>119.387</v>
      </c>
      <c r="L193" s="17">
        <v>0</v>
      </c>
    </row>
    <row r="194" spans="1:12" x14ac:dyDescent="0.25">
      <c r="A194" s="23">
        <v>150</v>
      </c>
      <c r="B194" s="23">
        <v>18254</v>
      </c>
      <c r="C194" s="23" t="s">
        <v>340</v>
      </c>
      <c r="D194" s="13" t="s">
        <v>341</v>
      </c>
      <c r="E194" s="13" t="s">
        <v>16</v>
      </c>
      <c r="F194" s="14">
        <v>78</v>
      </c>
      <c r="G194" s="14">
        <v>78</v>
      </c>
      <c r="H194" s="14">
        <v>0</v>
      </c>
      <c r="I194" s="14">
        <v>0</v>
      </c>
      <c r="J194" s="15">
        <v>1</v>
      </c>
      <c r="K194" s="16">
        <v>113.965</v>
      </c>
      <c r="L194" s="17">
        <v>0</v>
      </c>
    </row>
    <row r="195" spans="1:12" x14ac:dyDescent="0.25">
      <c r="A195" s="23">
        <v>151</v>
      </c>
      <c r="B195" s="23">
        <v>18243</v>
      </c>
      <c r="C195" s="23" t="s">
        <v>342</v>
      </c>
      <c r="D195" s="13" t="s">
        <v>343</v>
      </c>
      <c r="E195" s="13" t="s">
        <v>16</v>
      </c>
      <c r="F195" s="14">
        <v>117</v>
      </c>
      <c r="G195" s="14">
        <v>117</v>
      </c>
      <c r="H195" s="14">
        <v>0</v>
      </c>
      <c r="I195" s="14">
        <v>0</v>
      </c>
      <c r="J195" s="15">
        <v>1</v>
      </c>
      <c r="K195" s="16">
        <v>118.319</v>
      </c>
      <c r="L195" s="17">
        <v>0</v>
      </c>
    </row>
    <row r="196" spans="1:12" x14ac:dyDescent="0.25">
      <c r="A196" s="23">
        <v>152</v>
      </c>
      <c r="B196" s="23">
        <v>18203</v>
      </c>
      <c r="C196" s="23" t="s">
        <v>344</v>
      </c>
      <c r="D196" s="13" t="s">
        <v>345</v>
      </c>
      <c r="E196" s="13" t="s">
        <v>16</v>
      </c>
      <c r="F196" s="14">
        <v>37</v>
      </c>
      <c r="G196" s="14">
        <v>37</v>
      </c>
      <c r="H196" s="14">
        <v>0</v>
      </c>
      <c r="I196" s="14">
        <v>0</v>
      </c>
      <c r="J196" s="15">
        <v>1</v>
      </c>
      <c r="K196" s="16">
        <v>114.405</v>
      </c>
      <c r="L196" s="17">
        <v>0</v>
      </c>
    </row>
    <row r="197" spans="1:12" x14ac:dyDescent="0.25">
      <c r="A197" s="23">
        <v>153</v>
      </c>
      <c r="B197" s="23">
        <v>18222</v>
      </c>
      <c r="C197" s="23" t="s">
        <v>346</v>
      </c>
      <c r="D197" s="13" t="s">
        <v>347</v>
      </c>
      <c r="E197" s="13" t="s">
        <v>16</v>
      </c>
      <c r="F197" s="14">
        <v>49</v>
      </c>
      <c r="G197" s="14">
        <v>49</v>
      </c>
      <c r="H197" s="14">
        <v>0</v>
      </c>
      <c r="I197" s="14">
        <v>0</v>
      </c>
      <c r="J197" s="15">
        <v>1</v>
      </c>
      <c r="K197" s="16">
        <v>116.874</v>
      </c>
      <c r="L197" s="17">
        <v>0</v>
      </c>
    </row>
    <row r="198" spans="1:12" x14ac:dyDescent="0.25">
      <c r="A198" s="23">
        <v>154</v>
      </c>
      <c r="B198" s="23">
        <v>18171</v>
      </c>
      <c r="C198" s="23" t="s">
        <v>348</v>
      </c>
      <c r="D198" s="13" t="s">
        <v>349</v>
      </c>
      <c r="E198" s="13" t="s">
        <v>16</v>
      </c>
      <c r="F198" s="14">
        <v>1479</v>
      </c>
      <c r="G198" s="14">
        <v>600</v>
      </c>
      <c r="H198" s="14">
        <v>600</v>
      </c>
      <c r="I198" s="14">
        <v>279</v>
      </c>
      <c r="J198" s="15">
        <v>0.81135902636916835</v>
      </c>
      <c r="K198" s="16">
        <v>150.74700000000001</v>
      </c>
      <c r="L198" s="16">
        <v>134.46799999999999</v>
      </c>
    </row>
    <row r="199" spans="1:12" x14ac:dyDescent="0.25">
      <c r="A199" s="23">
        <v>155</v>
      </c>
      <c r="B199" s="23">
        <v>18267</v>
      </c>
      <c r="C199" s="23" t="s">
        <v>350</v>
      </c>
      <c r="D199" s="13" t="s">
        <v>351</v>
      </c>
      <c r="E199" s="13" t="s">
        <v>16</v>
      </c>
      <c r="F199" s="14">
        <v>503</v>
      </c>
      <c r="G199" s="14">
        <v>180</v>
      </c>
      <c r="H199" s="14">
        <v>180</v>
      </c>
      <c r="I199" s="14">
        <v>143</v>
      </c>
      <c r="J199" s="15">
        <v>0.71570576540755471</v>
      </c>
      <c r="K199" s="16">
        <v>150.89400000000001</v>
      </c>
      <c r="L199" s="16">
        <v>137.27699999999999</v>
      </c>
    </row>
    <row r="200" spans="1:12" x14ac:dyDescent="0.25">
      <c r="A200" s="23">
        <v>156</v>
      </c>
      <c r="B200" s="23">
        <v>18257</v>
      </c>
      <c r="C200" s="23" t="s">
        <v>352</v>
      </c>
      <c r="D200" s="13" t="s">
        <v>353</v>
      </c>
      <c r="E200" s="13" t="s">
        <v>16</v>
      </c>
      <c r="F200" s="14">
        <v>128</v>
      </c>
      <c r="G200" s="14">
        <v>128</v>
      </c>
      <c r="H200" s="14">
        <v>0</v>
      </c>
      <c r="I200" s="14">
        <v>0</v>
      </c>
      <c r="J200" s="15">
        <v>1</v>
      </c>
      <c r="K200" s="16">
        <v>117.36499999999999</v>
      </c>
      <c r="L200" s="17">
        <v>0</v>
      </c>
    </row>
    <row r="201" spans="1:12" x14ac:dyDescent="0.25">
      <c r="A201" s="23">
        <v>157</v>
      </c>
      <c r="B201" s="23">
        <v>18226</v>
      </c>
      <c r="C201" s="23" t="s">
        <v>354</v>
      </c>
      <c r="D201" s="13" t="s">
        <v>355</v>
      </c>
      <c r="E201" s="13" t="s">
        <v>16</v>
      </c>
      <c r="F201" s="14">
        <v>312</v>
      </c>
      <c r="G201" s="14">
        <v>200</v>
      </c>
      <c r="H201" s="14">
        <v>112</v>
      </c>
      <c r="I201" s="14">
        <v>0</v>
      </c>
      <c r="J201" s="15">
        <v>1</v>
      </c>
      <c r="K201" s="16">
        <v>137.29300000000001</v>
      </c>
      <c r="L201" s="16">
        <v>117.62</v>
      </c>
    </row>
    <row r="202" spans="1:12" x14ac:dyDescent="0.25">
      <c r="A202" s="23">
        <v>158</v>
      </c>
      <c r="B202" s="23">
        <v>18177</v>
      </c>
      <c r="C202" s="23" t="s">
        <v>356</v>
      </c>
      <c r="D202" s="13" t="s">
        <v>357</v>
      </c>
      <c r="E202" s="13" t="s">
        <v>16</v>
      </c>
      <c r="F202" s="14">
        <v>303</v>
      </c>
      <c r="G202" s="14">
        <v>303</v>
      </c>
      <c r="H202" s="14">
        <v>0</v>
      </c>
      <c r="I202" s="14">
        <v>0</v>
      </c>
      <c r="J202" s="15">
        <v>1</v>
      </c>
      <c r="K202" s="16">
        <v>113.30200000000001</v>
      </c>
      <c r="L202" s="17">
        <v>0</v>
      </c>
    </row>
    <row r="203" spans="1:12" x14ac:dyDescent="0.25">
      <c r="A203" s="23">
        <v>159</v>
      </c>
      <c r="B203" s="23">
        <v>18233</v>
      </c>
      <c r="C203" s="23" t="s">
        <v>358</v>
      </c>
      <c r="D203" s="13" t="s">
        <v>359</v>
      </c>
      <c r="E203" s="13" t="s">
        <v>16</v>
      </c>
      <c r="F203" s="14">
        <v>90</v>
      </c>
      <c r="G203" s="14">
        <v>90</v>
      </c>
      <c r="H203" s="14">
        <v>0</v>
      </c>
      <c r="I203" s="14">
        <v>0</v>
      </c>
      <c r="J203" s="15">
        <v>1</v>
      </c>
      <c r="K203" s="16">
        <v>94.18</v>
      </c>
      <c r="L203" s="17">
        <v>0</v>
      </c>
    </row>
    <row r="204" spans="1:12" x14ac:dyDescent="0.25">
      <c r="A204" s="23">
        <v>160</v>
      </c>
      <c r="B204" s="23">
        <v>18160</v>
      </c>
      <c r="C204" s="23" t="s">
        <v>360</v>
      </c>
      <c r="D204" s="13" t="s">
        <v>361</v>
      </c>
      <c r="E204" s="13" t="s">
        <v>16</v>
      </c>
      <c r="F204" s="14">
        <v>159</v>
      </c>
      <c r="G204" s="14">
        <v>159</v>
      </c>
      <c r="H204" s="14">
        <v>0</v>
      </c>
      <c r="I204" s="14">
        <v>0</v>
      </c>
      <c r="J204" s="15">
        <v>1</v>
      </c>
      <c r="K204" s="16">
        <v>118.23699999999999</v>
      </c>
      <c r="L204" s="17">
        <v>0</v>
      </c>
    </row>
    <row r="205" spans="1:12" x14ac:dyDescent="0.25">
      <c r="A205" s="23">
        <v>161</v>
      </c>
      <c r="B205" s="23">
        <v>18185</v>
      </c>
      <c r="C205" s="23" t="s">
        <v>362</v>
      </c>
      <c r="D205" s="13" t="s">
        <v>363</v>
      </c>
      <c r="E205" s="13" t="s">
        <v>16</v>
      </c>
      <c r="F205" s="14">
        <v>64</v>
      </c>
      <c r="G205" s="14">
        <v>64</v>
      </c>
      <c r="H205" s="14">
        <v>0</v>
      </c>
      <c r="I205" s="14">
        <v>0</v>
      </c>
      <c r="J205" s="15">
        <v>1</v>
      </c>
      <c r="K205" s="16">
        <v>117.111</v>
      </c>
      <c r="L205" s="17">
        <v>0</v>
      </c>
    </row>
    <row r="206" spans="1:12" x14ac:dyDescent="0.25">
      <c r="A206" s="23">
        <v>162</v>
      </c>
      <c r="B206" s="23">
        <v>18180</v>
      </c>
      <c r="C206" s="23" t="s">
        <v>364</v>
      </c>
      <c r="D206" s="13" t="s">
        <v>365</v>
      </c>
      <c r="E206" s="13" t="s">
        <v>16</v>
      </c>
      <c r="F206" s="14">
        <v>169</v>
      </c>
      <c r="G206" s="14">
        <v>169</v>
      </c>
      <c r="H206" s="14">
        <v>0</v>
      </c>
      <c r="I206" s="14">
        <v>0</v>
      </c>
      <c r="J206" s="15">
        <v>1</v>
      </c>
      <c r="K206" s="16">
        <v>118.983</v>
      </c>
      <c r="L206" s="17">
        <v>0</v>
      </c>
    </row>
    <row r="207" spans="1:12" x14ac:dyDescent="0.25">
      <c r="A207" s="23">
        <v>163</v>
      </c>
      <c r="B207" s="23">
        <v>18264</v>
      </c>
      <c r="C207" s="23" t="s">
        <v>366</v>
      </c>
      <c r="D207" s="13" t="s">
        <v>367</v>
      </c>
      <c r="E207" s="13" t="s">
        <v>16</v>
      </c>
      <c r="F207" s="14">
        <v>122</v>
      </c>
      <c r="G207" s="14">
        <v>122</v>
      </c>
      <c r="H207" s="14">
        <v>0</v>
      </c>
      <c r="I207" s="14">
        <v>0</v>
      </c>
      <c r="J207" s="15">
        <v>1</v>
      </c>
      <c r="K207" s="16">
        <v>113.592</v>
      </c>
      <c r="L207" s="17">
        <v>0</v>
      </c>
    </row>
    <row r="208" spans="1:12" x14ac:dyDescent="0.25">
      <c r="A208" s="23">
        <v>164</v>
      </c>
      <c r="B208" s="23">
        <v>18229</v>
      </c>
      <c r="C208" s="23" t="s">
        <v>368</v>
      </c>
      <c r="D208" s="13" t="s">
        <v>369</v>
      </c>
      <c r="E208" s="13" t="s">
        <v>16</v>
      </c>
      <c r="F208" s="14">
        <v>22</v>
      </c>
      <c r="G208" s="14">
        <v>22</v>
      </c>
      <c r="H208" s="14">
        <v>0</v>
      </c>
      <c r="I208" s="14">
        <v>0</v>
      </c>
      <c r="J208" s="15">
        <v>1</v>
      </c>
      <c r="K208" s="16">
        <v>124.685</v>
      </c>
      <c r="L208" s="17">
        <v>0</v>
      </c>
    </row>
    <row r="209" spans="1:12" x14ac:dyDescent="0.25">
      <c r="A209" s="23">
        <v>165</v>
      </c>
      <c r="B209" s="23">
        <v>18184</v>
      </c>
      <c r="C209" s="23" t="s">
        <v>370</v>
      </c>
      <c r="D209" s="13" t="s">
        <v>371</v>
      </c>
      <c r="E209" s="13" t="s">
        <v>16</v>
      </c>
      <c r="F209" s="14">
        <v>294</v>
      </c>
      <c r="G209" s="14">
        <v>294</v>
      </c>
      <c r="H209" s="14">
        <v>0</v>
      </c>
      <c r="I209" s="14">
        <v>0</v>
      </c>
      <c r="J209" s="15">
        <v>1</v>
      </c>
      <c r="K209" s="16">
        <v>119.464</v>
      </c>
      <c r="L209" s="17">
        <v>0</v>
      </c>
    </row>
    <row r="210" spans="1:12" x14ac:dyDescent="0.25">
      <c r="A210" s="23">
        <v>165</v>
      </c>
      <c r="B210" s="23">
        <v>19698</v>
      </c>
      <c r="C210" s="23" t="s">
        <v>370</v>
      </c>
      <c r="D210" s="13" t="s">
        <v>371</v>
      </c>
      <c r="E210" s="13" t="s">
        <v>96</v>
      </c>
      <c r="F210" s="14">
        <v>53</v>
      </c>
      <c r="G210" s="14">
        <v>53</v>
      </c>
      <c r="H210" s="14">
        <v>0</v>
      </c>
      <c r="I210" s="14">
        <v>0</v>
      </c>
      <c r="J210" s="15">
        <v>1</v>
      </c>
      <c r="K210" s="16">
        <v>117.874</v>
      </c>
      <c r="L210" s="17">
        <v>0</v>
      </c>
    </row>
    <row r="211" spans="1:12" x14ac:dyDescent="0.25">
      <c r="A211" s="23">
        <v>166</v>
      </c>
      <c r="B211" s="23">
        <v>18259</v>
      </c>
      <c r="C211" s="23" t="s">
        <v>372</v>
      </c>
      <c r="D211" s="13" t="s">
        <v>373</v>
      </c>
      <c r="E211" s="13" t="s">
        <v>16</v>
      </c>
      <c r="F211" s="14">
        <v>63</v>
      </c>
      <c r="G211" s="14">
        <v>63</v>
      </c>
      <c r="H211" s="14">
        <v>0</v>
      </c>
      <c r="I211" s="14">
        <v>0</v>
      </c>
      <c r="J211" s="15">
        <v>1</v>
      </c>
      <c r="K211" s="16">
        <v>123.821</v>
      </c>
      <c r="L211" s="17">
        <v>0</v>
      </c>
    </row>
    <row r="212" spans="1:12" x14ac:dyDescent="0.25">
      <c r="A212" s="23">
        <v>167</v>
      </c>
      <c r="B212" s="23">
        <v>18219</v>
      </c>
      <c r="C212" s="23" t="s">
        <v>374</v>
      </c>
      <c r="D212" s="13" t="s">
        <v>375</v>
      </c>
      <c r="E212" s="13" t="s">
        <v>16</v>
      </c>
      <c r="F212" s="14">
        <v>39</v>
      </c>
      <c r="G212" s="14">
        <v>39</v>
      </c>
      <c r="H212" s="14">
        <v>0</v>
      </c>
      <c r="I212" s="14">
        <v>0</v>
      </c>
      <c r="J212" s="15">
        <v>1</v>
      </c>
      <c r="K212" s="16">
        <v>114.75700000000001</v>
      </c>
      <c r="L212" s="17">
        <v>0</v>
      </c>
    </row>
    <row r="213" spans="1:12" x14ac:dyDescent="0.25">
      <c r="A213" s="23">
        <v>168</v>
      </c>
      <c r="B213" s="23">
        <v>18168</v>
      </c>
      <c r="C213" s="23" t="s">
        <v>376</v>
      </c>
      <c r="D213" s="13" t="s">
        <v>377</v>
      </c>
      <c r="E213" s="13" t="s">
        <v>16</v>
      </c>
      <c r="F213" s="14">
        <v>92</v>
      </c>
      <c r="G213" s="14">
        <v>92</v>
      </c>
      <c r="H213" s="14">
        <v>0</v>
      </c>
      <c r="I213" s="14">
        <v>0</v>
      </c>
      <c r="J213" s="15">
        <v>1</v>
      </c>
      <c r="K213" s="16">
        <v>119.827</v>
      </c>
      <c r="L213" s="17">
        <v>0</v>
      </c>
    </row>
    <row r="214" spans="1:12" x14ac:dyDescent="0.25">
      <c r="A214" s="23">
        <v>169</v>
      </c>
      <c r="B214" s="23">
        <v>18192</v>
      </c>
      <c r="C214" s="23" t="s">
        <v>378</v>
      </c>
      <c r="D214" s="13" t="s">
        <v>379</v>
      </c>
      <c r="E214" s="13" t="s">
        <v>16</v>
      </c>
      <c r="F214" s="14">
        <v>114</v>
      </c>
      <c r="G214" s="14">
        <v>114</v>
      </c>
      <c r="H214" s="14">
        <v>0</v>
      </c>
      <c r="I214" s="14">
        <v>0</v>
      </c>
      <c r="J214" s="15">
        <v>1</v>
      </c>
      <c r="K214" s="16">
        <v>119.827</v>
      </c>
      <c r="L214" s="17">
        <v>0</v>
      </c>
    </row>
    <row r="215" spans="1:12" x14ac:dyDescent="0.25">
      <c r="A215" s="23">
        <v>170</v>
      </c>
      <c r="B215" s="23">
        <v>18209</v>
      </c>
      <c r="C215" s="23" t="s">
        <v>380</v>
      </c>
      <c r="D215" s="13" t="s">
        <v>381</v>
      </c>
      <c r="E215" s="13" t="s">
        <v>16</v>
      </c>
      <c r="F215" s="14">
        <v>548</v>
      </c>
      <c r="G215" s="14">
        <v>440</v>
      </c>
      <c r="H215" s="14">
        <v>108</v>
      </c>
      <c r="I215" s="14">
        <v>0</v>
      </c>
      <c r="J215" s="15">
        <v>1</v>
      </c>
      <c r="K215" s="16">
        <v>137.977</v>
      </c>
      <c r="L215" s="16">
        <v>115.23699999999999</v>
      </c>
    </row>
    <row r="216" spans="1:12" x14ac:dyDescent="0.25">
      <c r="A216" s="23">
        <v>171</v>
      </c>
      <c r="B216" s="23">
        <v>18240</v>
      </c>
      <c r="C216" s="23" t="s">
        <v>382</v>
      </c>
      <c r="D216" s="13" t="s">
        <v>383</v>
      </c>
      <c r="E216" s="13" t="s">
        <v>16</v>
      </c>
      <c r="F216" s="14">
        <v>60</v>
      </c>
      <c r="G216" s="14">
        <v>60</v>
      </c>
      <c r="H216" s="14">
        <v>0</v>
      </c>
      <c r="I216" s="14">
        <v>0</v>
      </c>
      <c r="J216" s="15">
        <v>1</v>
      </c>
      <c r="K216" s="16">
        <v>120.923</v>
      </c>
      <c r="L216" s="17">
        <v>0</v>
      </c>
    </row>
    <row r="217" spans="1:12" x14ac:dyDescent="0.25">
      <c r="A217" s="23">
        <v>172</v>
      </c>
      <c r="B217" s="23">
        <v>18190</v>
      </c>
      <c r="C217" s="23" t="s">
        <v>384</v>
      </c>
      <c r="D217" s="13" t="s">
        <v>385</v>
      </c>
      <c r="E217" s="13" t="s">
        <v>16</v>
      </c>
      <c r="F217" s="14">
        <v>273</v>
      </c>
      <c r="G217" s="14">
        <v>245</v>
      </c>
      <c r="H217" s="14">
        <v>28</v>
      </c>
      <c r="I217" s="14">
        <v>0</v>
      </c>
      <c r="J217" s="15">
        <v>1</v>
      </c>
      <c r="K217" s="16">
        <v>129.52099999999999</v>
      </c>
      <c r="L217" s="16">
        <v>113.959</v>
      </c>
    </row>
    <row r="218" spans="1:12" x14ac:dyDescent="0.25">
      <c r="A218" s="23">
        <v>173</v>
      </c>
      <c r="B218" s="23">
        <v>18173</v>
      </c>
      <c r="C218" s="23" t="s">
        <v>386</v>
      </c>
      <c r="D218" s="13" t="s">
        <v>387</v>
      </c>
      <c r="E218" s="13" t="s">
        <v>16</v>
      </c>
      <c r="F218" s="14">
        <v>458</v>
      </c>
      <c r="G218" s="14">
        <v>400</v>
      </c>
      <c r="H218" s="14">
        <v>58</v>
      </c>
      <c r="I218" s="14">
        <v>0</v>
      </c>
      <c r="J218" s="15">
        <v>1</v>
      </c>
      <c r="K218" s="16">
        <v>132.11099999999999</v>
      </c>
      <c r="L218" s="16">
        <v>117.042</v>
      </c>
    </row>
    <row r="219" spans="1:12" x14ac:dyDescent="0.25">
      <c r="A219" s="23">
        <v>174</v>
      </c>
      <c r="B219" s="23">
        <v>12041</v>
      </c>
      <c r="C219" s="23" t="s">
        <v>388</v>
      </c>
      <c r="D219" s="13" t="s">
        <v>389</v>
      </c>
      <c r="E219" s="13" t="s">
        <v>390</v>
      </c>
      <c r="F219" s="14">
        <v>35</v>
      </c>
      <c r="G219" s="14">
        <v>35</v>
      </c>
      <c r="H219" s="14">
        <v>0</v>
      </c>
      <c r="I219" s="14">
        <v>0</v>
      </c>
      <c r="J219" s="15">
        <v>1</v>
      </c>
      <c r="K219" s="16">
        <v>68</v>
      </c>
      <c r="L219" s="17">
        <v>0</v>
      </c>
    </row>
    <row r="220" spans="1:12" x14ac:dyDescent="0.25">
      <c r="A220" s="23">
        <v>174</v>
      </c>
      <c r="B220" s="23">
        <v>12040</v>
      </c>
      <c r="C220" s="23" t="s">
        <v>388</v>
      </c>
      <c r="D220" s="13" t="s">
        <v>389</v>
      </c>
      <c r="E220" s="13" t="s">
        <v>391</v>
      </c>
      <c r="F220" s="14">
        <v>29</v>
      </c>
      <c r="G220" s="14">
        <v>29</v>
      </c>
      <c r="H220" s="14">
        <v>0</v>
      </c>
      <c r="I220" s="14">
        <v>0</v>
      </c>
      <c r="J220" s="15">
        <v>1</v>
      </c>
      <c r="K220" s="16">
        <v>70</v>
      </c>
      <c r="L220" s="17">
        <v>0</v>
      </c>
    </row>
    <row r="221" spans="1:12" x14ac:dyDescent="0.25">
      <c r="A221" s="23">
        <v>175</v>
      </c>
      <c r="B221" s="23">
        <v>12038</v>
      </c>
      <c r="C221" s="23" t="s">
        <v>392</v>
      </c>
      <c r="D221" s="13" t="s">
        <v>393</v>
      </c>
      <c r="E221" s="13" t="s">
        <v>390</v>
      </c>
      <c r="F221" s="14">
        <v>31</v>
      </c>
      <c r="G221" s="14">
        <v>31</v>
      </c>
      <c r="H221" s="14">
        <v>0</v>
      </c>
      <c r="I221" s="14">
        <v>0</v>
      </c>
      <c r="J221" s="15">
        <v>1</v>
      </c>
      <c r="K221" s="16">
        <v>69</v>
      </c>
      <c r="L221" s="17">
        <v>0</v>
      </c>
    </row>
    <row r="222" spans="1:12" x14ac:dyDescent="0.25">
      <c r="A222" s="23">
        <v>175</v>
      </c>
      <c r="B222" s="23">
        <v>12039</v>
      </c>
      <c r="C222" s="23" t="s">
        <v>392</v>
      </c>
      <c r="D222" s="13" t="s">
        <v>393</v>
      </c>
      <c r="E222" s="13" t="s">
        <v>391</v>
      </c>
      <c r="F222" s="14">
        <v>41</v>
      </c>
      <c r="G222" s="14">
        <v>41</v>
      </c>
      <c r="H222" s="14">
        <v>0</v>
      </c>
      <c r="I222" s="14">
        <v>0</v>
      </c>
      <c r="J222" s="15">
        <v>1</v>
      </c>
      <c r="K222" s="16">
        <v>65</v>
      </c>
      <c r="L222" s="17">
        <v>0</v>
      </c>
    </row>
    <row r="223" spans="1:12" x14ac:dyDescent="0.25">
      <c r="A223" s="23">
        <v>176</v>
      </c>
      <c r="B223" s="23">
        <v>18087</v>
      </c>
      <c r="C223" s="23" t="s">
        <v>394</v>
      </c>
      <c r="D223" s="13" t="s">
        <v>395</v>
      </c>
      <c r="E223" s="13" t="s">
        <v>16</v>
      </c>
      <c r="F223" s="14">
        <v>1816</v>
      </c>
      <c r="G223" s="14">
        <v>700</v>
      </c>
      <c r="H223" s="14">
        <v>700</v>
      </c>
      <c r="I223" s="14">
        <v>416</v>
      </c>
      <c r="J223" s="15">
        <v>0.77092511013215859</v>
      </c>
      <c r="K223" s="16">
        <v>158.05699999999999</v>
      </c>
      <c r="L223" s="16">
        <v>141.661</v>
      </c>
    </row>
    <row r="224" spans="1:12" x14ac:dyDescent="0.25">
      <c r="A224" s="23">
        <v>177</v>
      </c>
      <c r="B224" s="23">
        <v>18200</v>
      </c>
      <c r="C224" s="23" t="s">
        <v>396</v>
      </c>
      <c r="D224" s="13" t="s">
        <v>397</v>
      </c>
      <c r="E224" s="13" t="s">
        <v>16</v>
      </c>
      <c r="F224" s="14">
        <v>1718</v>
      </c>
      <c r="G224" s="14">
        <v>700</v>
      </c>
      <c r="H224" s="14">
        <v>700</v>
      </c>
      <c r="I224" s="14">
        <v>318</v>
      </c>
      <c r="J224" s="15">
        <v>0.81490104772991856</v>
      </c>
      <c r="K224" s="16">
        <v>150.40700000000001</v>
      </c>
      <c r="L224" s="16">
        <v>134.845</v>
      </c>
    </row>
    <row r="225" spans="1:12" x14ac:dyDescent="0.25">
      <c r="A225" s="23">
        <v>178</v>
      </c>
      <c r="B225" s="23">
        <v>18312</v>
      </c>
      <c r="C225" s="23" t="s">
        <v>398</v>
      </c>
      <c r="D225" s="13" t="s">
        <v>399</v>
      </c>
      <c r="E225" s="13" t="s">
        <v>400</v>
      </c>
      <c r="F225" s="14">
        <v>146</v>
      </c>
      <c r="G225" s="14">
        <v>144</v>
      </c>
      <c r="H225" s="14">
        <v>0</v>
      </c>
      <c r="I225" s="14">
        <v>2</v>
      </c>
      <c r="J225" s="15">
        <v>0.98630136986301364</v>
      </c>
      <c r="K225" s="16">
        <v>60</v>
      </c>
      <c r="L225" s="17">
        <v>0</v>
      </c>
    </row>
    <row r="226" spans="1:12" x14ac:dyDescent="0.25">
      <c r="E226" s="4" t="s">
        <v>403</v>
      </c>
      <c r="F226" s="18">
        <f>SUM(F63:F225)</f>
        <v>33090</v>
      </c>
      <c r="G226" s="18">
        <f>SUM(G63:G225)</f>
        <v>25439</v>
      </c>
      <c r="H226" s="18">
        <f>SUM(H63:H225)</f>
        <v>5910</v>
      </c>
      <c r="I226" s="18">
        <f>F226-(G226+H226)</f>
        <v>1741</v>
      </c>
      <c r="J226" s="19">
        <f>(G226+H226)/F226</f>
        <v>0.94738591719552734</v>
      </c>
    </row>
    <row r="229" spans="1:12" ht="30" x14ac:dyDescent="0.25">
      <c r="E229" s="5"/>
      <c r="F229" s="1" t="s">
        <v>7</v>
      </c>
      <c r="G229" s="1" t="s">
        <v>8</v>
      </c>
      <c r="H229" s="1" t="s">
        <v>9</v>
      </c>
      <c r="I229" s="1" t="s">
        <v>10</v>
      </c>
      <c r="J229" s="1" t="s">
        <v>11</v>
      </c>
    </row>
    <row r="230" spans="1:12" x14ac:dyDescent="0.25">
      <c r="E230" s="6" t="s">
        <v>404</v>
      </c>
      <c r="F230" s="7">
        <f>F58</f>
        <v>38335</v>
      </c>
      <c r="G230" s="7">
        <f>G58</f>
        <v>18538</v>
      </c>
      <c r="H230" s="7">
        <f>H58</f>
        <v>14766</v>
      </c>
      <c r="I230" s="7">
        <f>F230-(G230+H230)</f>
        <v>5031</v>
      </c>
      <c r="J230" s="8">
        <f>(G230+H230)/F230</f>
        <v>0.86876222772922918</v>
      </c>
    </row>
    <row r="231" spans="1:12" x14ac:dyDescent="0.25">
      <c r="E231" s="9" t="s">
        <v>403</v>
      </c>
      <c r="F231" s="7">
        <f>F226</f>
        <v>33090</v>
      </c>
      <c r="G231" s="7">
        <f>G226</f>
        <v>25439</v>
      </c>
      <c r="H231" s="7">
        <f>H226</f>
        <v>5910</v>
      </c>
      <c r="I231" s="7">
        <f>F231-(G231+H231)</f>
        <v>1741</v>
      </c>
      <c r="J231" s="8">
        <f>(G231+H231)/F231</f>
        <v>0.94738591719552734</v>
      </c>
    </row>
    <row r="232" spans="1:12" x14ac:dyDescent="0.25">
      <c r="E232" s="10" t="s">
        <v>405</v>
      </c>
      <c r="F232" s="11">
        <f>SUM(F230:F231)</f>
        <v>71425</v>
      </c>
      <c r="G232" s="11">
        <f>SUM(G230:G231)</f>
        <v>43977</v>
      </c>
      <c r="H232" s="11">
        <f>SUM(H230:H231)</f>
        <v>20676</v>
      </c>
      <c r="I232" s="7">
        <f>F232-(G232+H232)</f>
        <v>6772</v>
      </c>
      <c r="J232" s="12">
        <f>(G232+H232)/F232</f>
        <v>0.90518725936296818</v>
      </c>
    </row>
  </sheetData>
  <mergeCells count="3">
    <mergeCell ref="D1:L1"/>
    <mergeCell ref="D2:L2"/>
    <mergeCell ref="D61:L61"/>
  </mergeCells>
  <pageMargins left="0.7" right="0.7" top="0.75" bottom="0.75" header="0.3" footer="0.3"/>
  <pageSetup paperSize="131" scale="77" orientation="landscape" r:id="rId1"/>
  <rowBreaks count="1" manualBreakCount="1">
    <brk id="58" min="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8" sqref="D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OFERPIAG SEMS 26B despues de di</vt:lpstr>
      <vt:lpstr>Hoja1</vt:lpstr>
      <vt:lpstr>'OFERPIAG SEMS 26B despues de di'!Área_de_impresión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Naranjo Arzate, Erendira Criseida</dc:creator>
  <cp:lastModifiedBy>Castro Contreras, Refugio Guadalupe</cp:lastModifiedBy>
  <cp:lastPrinted>2026-08-07T02:27:06Z</cp:lastPrinted>
  <dcterms:created xsi:type="dcterms:W3CDTF">2026-08-07T01:43:31Z</dcterms:created>
  <dcterms:modified xsi:type="dcterms:W3CDTF">2026-08-07T03:01:56Z</dcterms:modified>
</cp:coreProperties>
</file>